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S:\Financial Services\Work Units\Distribution\Quarterly Rate Changes\Sales Tax Rates\2024\2024-01\"/>
    </mc:Choice>
  </mc:AlternateContent>
  <xr:revisionPtr revIDLastSave="0" documentId="13_ncr:1_{800FC07F-01F4-4A7C-A8E0-FF4A6A8BF240}" xr6:coauthVersionLast="47" xr6:coauthVersionMax="47" xr10:uidLastSave="{00000000-0000-0000-0000-000000000000}"/>
  <bookViews>
    <workbookView xWindow="-108" yWindow="-108" windowWidth="23256" windowHeight="12576" xr2:uid="{00000000-000D-0000-FFFF-FFFF00000000}"/>
  </bookViews>
  <sheets>
    <sheet name="Other Taxes" sheetId="5" r:id="rId1"/>
  </sheets>
  <definedNames>
    <definedName name="_xlnm._FilterDatabase" localSheetId="0" hidden="1">'Other Taxes'!$A$11:$T$356</definedName>
    <definedName name="_xlnm.Print_Area" localSheetId="0">'Other Taxes'!$A$12:$T$364</definedName>
    <definedName name="_xlnm.Print_Titles" localSheetId="0">'Other Taxes'!$1:$11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64" i="5" l="1"/>
  <c r="L264" i="5"/>
  <c r="I264" i="5"/>
  <c r="L310" i="5"/>
  <c r="L311" i="5"/>
  <c r="L312" i="5"/>
  <c r="L313" i="5"/>
  <c r="R133" i="5"/>
  <c r="L133" i="5"/>
  <c r="I133" i="5"/>
  <c r="R256" i="5"/>
  <c r="L256" i="5"/>
  <c r="I256" i="5"/>
  <c r="R253" i="5" l="1"/>
  <c r="L253" i="5"/>
  <c r="I253" i="5"/>
  <c r="R205" i="5" l="1"/>
  <c r="L205" i="5"/>
  <c r="I205" i="5"/>
  <c r="R204" i="5"/>
  <c r="L204" i="5"/>
  <c r="I204" i="5"/>
  <c r="R203" i="5"/>
  <c r="L203" i="5"/>
  <c r="I203" i="5"/>
  <c r="R202" i="5"/>
  <c r="L202" i="5"/>
  <c r="I202" i="5"/>
  <c r="L356" i="5" l="1"/>
  <c r="L355" i="5"/>
  <c r="L354" i="5"/>
  <c r="L353" i="5"/>
  <c r="L352" i="5"/>
  <c r="L351" i="5"/>
  <c r="L350" i="5"/>
  <c r="L349" i="5"/>
  <c r="L348" i="5"/>
  <c r="L347" i="5"/>
  <c r="L346" i="5"/>
  <c r="L345" i="5"/>
  <c r="L344" i="5"/>
  <c r="L343" i="5"/>
  <c r="L342" i="5"/>
  <c r="L341" i="5"/>
  <c r="L340" i="5"/>
  <c r="L339" i="5"/>
  <c r="L337" i="5"/>
  <c r="L336" i="5"/>
  <c r="L335" i="5"/>
  <c r="L334" i="5"/>
  <c r="L333" i="5"/>
  <c r="L332" i="5"/>
  <c r="L330" i="5"/>
  <c r="L329" i="5"/>
  <c r="L328" i="5"/>
  <c r="L327" i="5"/>
  <c r="L326" i="5"/>
  <c r="L325" i="5"/>
  <c r="L324" i="5"/>
  <c r="L323" i="5"/>
  <c r="L322" i="5"/>
  <c r="L321" i="5"/>
  <c r="L320" i="5"/>
  <c r="L319" i="5"/>
  <c r="L318" i="5"/>
  <c r="L317" i="5"/>
  <c r="L316" i="5"/>
  <c r="L315" i="5"/>
  <c r="L309" i="5"/>
  <c r="L308" i="5"/>
  <c r="L307" i="5"/>
  <c r="L306" i="5"/>
  <c r="L305" i="5"/>
  <c r="L304" i="5"/>
  <c r="L303" i="5"/>
  <c r="L302" i="5"/>
  <c r="L301" i="5"/>
  <c r="L300" i="5"/>
  <c r="L298" i="5"/>
  <c r="L297" i="5"/>
  <c r="L296" i="5"/>
  <c r="L295" i="5"/>
  <c r="L294" i="5"/>
  <c r="L293" i="5"/>
  <c r="L292" i="5"/>
  <c r="L291" i="5"/>
  <c r="L290" i="5"/>
  <c r="L289" i="5"/>
  <c r="L288" i="5"/>
  <c r="L287" i="5"/>
  <c r="L286" i="5"/>
  <c r="L285" i="5"/>
  <c r="L284" i="5"/>
  <c r="L283" i="5"/>
  <c r="L282" i="5"/>
  <c r="L281" i="5"/>
  <c r="L280" i="5"/>
  <c r="L279" i="5"/>
  <c r="L278" i="5"/>
  <c r="L277" i="5"/>
  <c r="L276" i="5"/>
  <c r="L275" i="5"/>
  <c r="L274" i="5"/>
  <c r="L273" i="5"/>
  <c r="L272" i="5"/>
  <c r="L271" i="5"/>
  <c r="L269" i="5"/>
  <c r="L268" i="5"/>
  <c r="L267" i="5"/>
  <c r="L266" i="5"/>
  <c r="L263" i="5"/>
  <c r="L262" i="5"/>
  <c r="L261" i="5"/>
  <c r="L260" i="5"/>
  <c r="L259" i="5"/>
  <c r="L258" i="5"/>
  <c r="L257" i="5"/>
  <c r="L255" i="5"/>
  <c r="L254" i="5"/>
  <c r="L252" i="5"/>
  <c r="L251" i="5"/>
  <c r="L249" i="5"/>
  <c r="L248" i="5"/>
  <c r="L247" i="5"/>
  <c r="L246" i="5"/>
  <c r="L245" i="5"/>
  <c r="L244" i="5"/>
  <c r="L243" i="5"/>
  <c r="L242" i="5"/>
  <c r="L240" i="5"/>
  <c r="L239" i="5"/>
  <c r="L238" i="5"/>
  <c r="L237" i="5"/>
  <c r="L236" i="5"/>
  <c r="L235" i="5"/>
  <c r="L234" i="5"/>
  <c r="L233" i="5"/>
  <c r="L232" i="5"/>
  <c r="L231" i="5"/>
  <c r="L230" i="5"/>
  <c r="L229" i="5"/>
  <c r="L228" i="5"/>
  <c r="L226" i="5"/>
  <c r="L225" i="5"/>
  <c r="L224" i="5"/>
  <c r="L223" i="5"/>
  <c r="L222" i="5"/>
  <c r="L221" i="5"/>
  <c r="L220" i="5"/>
  <c r="L219" i="5"/>
  <c r="L218" i="5"/>
  <c r="L217" i="5"/>
  <c r="L216" i="5"/>
  <c r="L215" i="5"/>
  <c r="L214" i="5"/>
  <c r="L213" i="5"/>
  <c r="L211" i="5"/>
  <c r="L210" i="5"/>
  <c r="L209" i="5"/>
  <c r="L208" i="5"/>
  <c r="L201" i="5"/>
  <c r="L200" i="5"/>
  <c r="L199" i="5"/>
  <c r="L198" i="5"/>
  <c r="L197" i="5"/>
  <c r="L196" i="5"/>
  <c r="L195" i="5"/>
  <c r="L194" i="5"/>
  <c r="L193" i="5"/>
  <c r="L192" i="5"/>
  <c r="L191" i="5"/>
  <c r="L190" i="5"/>
  <c r="L189" i="5"/>
  <c r="L188" i="5"/>
  <c r="L187" i="5"/>
  <c r="L186" i="5"/>
  <c r="L185" i="5"/>
  <c r="L184" i="5"/>
  <c r="L183" i="5"/>
  <c r="L182" i="5"/>
  <c r="L181" i="5"/>
  <c r="L180" i="5"/>
  <c r="L179" i="5"/>
  <c r="L178" i="5"/>
  <c r="L177" i="5"/>
  <c r="L175" i="5"/>
  <c r="L174" i="5"/>
  <c r="L173" i="5"/>
  <c r="L172" i="5"/>
  <c r="L171" i="5"/>
  <c r="L169" i="5"/>
  <c r="L168" i="5"/>
  <c r="L167" i="5"/>
  <c r="L166" i="5"/>
  <c r="L165" i="5"/>
  <c r="L163" i="5"/>
  <c r="L162" i="5"/>
  <c r="L160" i="5"/>
  <c r="L159" i="5"/>
  <c r="L158" i="5"/>
  <c r="L157" i="5"/>
  <c r="L156" i="5"/>
  <c r="L155" i="5"/>
  <c r="L154" i="5"/>
  <c r="L153" i="5"/>
  <c r="L152" i="5"/>
  <c r="L151" i="5"/>
  <c r="L150" i="5"/>
  <c r="L148" i="5"/>
  <c r="L147" i="5"/>
  <c r="L146" i="5"/>
  <c r="L145" i="5"/>
  <c r="L144" i="5"/>
  <c r="L143" i="5"/>
  <c r="L141" i="5"/>
  <c r="L140" i="5"/>
  <c r="L139" i="5"/>
  <c r="L138" i="5"/>
  <c r="L137" i="5"/>
  <c r="L136" i="5"/>
  <c r="L135" i="5"/>
  <c r="L132" i="5"/>
  <c r="L131" i="5"/>
  <c r="L130" i="5"/>
  <c r="L129" i="5"/>
  <c r="L128" i="5"/>
  <c r="L127" i="5"/>
  <c r="L126" i="5"/>
  <c r="L124" i="5"/>
  <c r="L123" i="5"/>
  <c r="L122" i="5"/>
  <c r="L120" i="5"/>
  <c r="L119" i="5"/>
  <c r="L118" i="5"/>
  <c r="L117" i="5"/>
  <c r="L116" i="5"/>
  <c r="L115" i="5"/>
  <c r="L114" i="5"/>
  <c r="L113" i="5"/>
  <c r="L112" i="5"/>
  <c r="L111" i="5"/>
  <c r="L109" i="5"/>
  <c r="L108" i="5"/>
  <c r="L107" i="5"/>
  <c r="L106" i="5"/>
  <c r="L105" i="5"/>
  <c r="L104" i="5"/>
  <c r="L103" i="5"/>
  <c r="L102" i="5"/>
  <c r="L101" i="5"/>
  <c r="L100" i="5"/>
  <c r="L98" i="5"/>
  <c r="L97" i="5"/>
  <c r="L96" i="5"/>
  <c r="L95" i="5"/>
  <c r="L94" i="5"/>
  <c r="L93" i="5"/>
  <c r="L91" i="5"/>
  <c r="L90" i="5"/>
  <c r="L89" i="5"/>
  <c r="L88" i="5"/>
  <c r="L87" i="5"/>
  <c r="L86" i="5"/>
  <c r="L85" i="5"/>
  <c r="L84" i="5"/>
  <c r="L83" i="5"/>
  <c r="L82" i="5"/>
  <c r="L81" i="5"/>
  <c r="L80" i="5"/>
  <c r="L79" i="5"/>
  <c r="L78" i="5"/>
  <c r="L77" i="5"/>
  <c r="L76" i="5"/>
  <c r="L75" i="5"/>
  <c r="L74" i="5"/>
  <c r="L73" i="5"/>
  <c r="L71" i="5"/>
  <c r="L70" i="5"/>
  <c r="L69" i="5"/>
  <c r="L67" i="5"/>
  <c r="L66" i="5"/>
  <c r="L65" i="5"/>
  <c r="L64" i="5"/>
  <c r="L63" i="5"/>
  <c r="L62" i="5"/>
  <c r="L60" i="5"/>
  <c r="L59" i="5"/>
  <c r="L58" i="5"/>
  <c r="L57" i="5"/>
  <c r="L56" i="5"/>
  <c r="L55" i="5"/>
  <c r="L54" i="5"/>
  <c r="L53" i="5"/>
  <c r="L52" i="5"/>
  <c r="L51" i="5"/>
  <c r="L50" i="5"/>
  <c r="L49" i="5"/>
  <c r="L48" i="5"/>
  <c r="L47" i="5"/>
  <c r="L46" i="5"/>
  <c r="L45" i="5"/>
  <c r="L44" i="5"/>
  <c r="L43" i="5"/>
  <c r="L42" i="5"/>
  <c r="L41" i="5"/>
  <c r="L40" i="5"/>
  <c r="L38" i="5"/>
  <c r="L37" i="5"/>
  <c r="L36" i="5"/>
  <c r="L35" i="5"/>
  <c r="L34" i="5"/>
  <c r="L33" i="5"/>
  <c r="L32" i="5"/>
  <c r="L31" i="5"/>
  <c r="L30" i="5"/>
  <c r="L29" i="5"/>
  <c r="L28" i="5"/>
  <c r="L27" i="5"/>
  <c r="L26" i="5"/>
  <c r="L25" i="5"/>
  <c r="L24" i="5"/>
  <c r="L23" i="5"/>
  <c r="L22" i="5"/>
  <c r="L20" i="5"/>
  <c r="L19" i="5"/>
  <c r="L18" i="5"/>
  <c r="L17" i="5"/>
  <c r="R356" i="5" l="1"/>
  <c r="R355" i="5"/>
  <c r="R354" i="5"/>
  <c r="R353" i="5"/>
  <c r="R352" i="5"/>
  <c r="R351" i="5"/>
  <c r="R350" i="5"/>
  <c r="R349" i="5"/>
  <c r="R348" i="5"/>
  <c r="R347" i="5"/>
  <c r="R346" i="5"/>
  <c r="R345" i="5"/>
  <c r="R344" i="5"/>
  <c r="R343" i="5"/>
  <c r="R342" i="5"/>
  <c r="R341" i="5"/>
  <c r="R340" i="5"/>
  <c r="R339" i="5"/>
  <c r="R337" i="5"/>
  <c r="R336" i="5"/>
  <c r="R335" i="5"/>
  <c r="R334" i="5"/>
  <c r="R333" i="5"/>
  <c r="R332" i="5"/>
  <c r="R330" i="5"/>
  <c r="R329" i="5"/>
  <c r="R328" i="5"/>
  <c r="R327" i="5"/>
  <c r="R326" i="5"/>
  <c r="R325" i="5"/>
  <c r="R324" i="5"/>
  <c r="R323" i="5"/>
  <c r="R322" i="5"/>
  <c r="R321" i="5"/>
  <c r="R320" i="5"/>
  <c r="R319" i="5"/>
  <c r="R318" i="5"/>
  <c r="R317" i="5"/>
  <c r="R316" i="5"/>
  <c r="R315" i="5"/>
  <c r="R309" i="5"/>
  <c r="R308" i="5"/>
  <c r="R307" i="5"/>
  <c r="R306" i="5"/>
  <c r="R305" i="5"/>
  <c r="R304" i="5"/>
  <c r="R303" i="5"/>
  <c r="R302" i="5"/>
  <c r="R301" i="5"/>
  <c r="R300" i="5"/>
  <c r="R298" i="5"/>
  <c r="R297" i="5"/>
  <c r="R296" i="5"/>
  <c r="R295" i="5"/>
  <c r="R294" i="5"/>
  <c r="R293" i="5"/>
  <c r="R292" i="5"/>
  <c r="R291" i="5"/>
  <c r="R290" i="5"/>
  <c r="R289" i="5"/>
  <c r="R288" i="5"/>
  <c r="R287" i="5"/>
  <c r="R286" i="5"/>
  <c r="R285" i="5"/>
  <c r="R284" i="5"/>
  <c r="R283" i="5"/>
  <c r="R282" i="5"/>
  <c r="R281" i="5"/>
  <c r="R280" i="5"/>
  <c r="R279" i="5"/>
  <c r="R278" i="5"/>
  <c r="R277" i="5"/>
  <c r="R276" i="5"/>
  <c r="R275" i="5"/>
  <c r="R274" i="5"/>
  <c r="R273" i="5"/>
  <c r="R272" i="5"/>
  <c r="R271" i="5"/>
  <c r="R269" i="5"/>
  <c r="R268" i="5"/>
  <c r="R267" i="5"/>
  <c r="R266" i="5"/>
  <c r="R263" i="5"/>
  <c r="R261" i="5"/>
  <c r="R260" i="5"/>
  <c r="R259" i="5"/>
  <c r="R258" i="5"/>
  <c r="R257" i="5"/>
  <c r="R262" i="5"/>
  <c r="R255" i="5"/>
  <c r="R254" i="5"/>
  <c r="R252" i="5"/>
  <c r="R251" i="5"/>
  <c r="R249" i="5"/>
  <c r="R248" i="5"/>
  <c r="R247" i="5"/>
  <c r="R246" i="5"/>
  <c r="R245" i="5"/>
  <c r="R244" i="5"/>
  <c r="R243" i="5"/>
  <c r="R242" i="5"/>
  <c r="R240" i="5"/>
  <c r="R239" i="5"/>
  <c r="R238" i="5"/>
  <c r="R237" i="5"/>
  <c r="R236" i="5"/>
  <c r="R235" i="5"/>
  <c r="R234" i="5"/>
  <c r="R233" i="5"/>
  <c r="R232" i="5"/>
  <c r="R231" i="5"/>
  <c r="R230" i="5"/>
  <c r="R229" i="5"/>
  <c r="R228" i="5"/>
  <c r="R226" i="5"/>
  <c r="R225" i="5"/>
  <c r="R224" i="5"/>
  <c r="R223" i="5"/>
  <c r="R222" i="5"/>
  <c r="R221" i="5"/>
  <c r="R220" i="5"/>
  <c r="R219" i="5"/>
  <c r="R218" i="5"/>
  <c r="R217" i="5"/>
  <c r="R216" i="5"/>
  <c r="R215" i="5"/>
  <c r="R214" i="5"/>
  <c r="R213" i="5"/>
  <c r="R211" i="5"/>
  <c r="R210" i="5"/>
  <c r="R209" i="5"/>
  <c r="R208" i="5"/>
  <c r="R201" i="5"/>
  <c r="R200" i="5"/>
  <c r="R199" i="5"/>
  <c r="R198" i="5"/>
  <c r="R197" i="5"/>
  <c r="R196" i="5"/>
  <c r="R195" i="5"/>
  <c r="R194" i="5"/>
  <c r="R193" i="5"/>
  <c r="R192" i="5"/>
  <c r="R191" i="5"/>
  <c r="R190" i="5"/>
  <c r="R189" i="5"/>
  <c r="R188" i="5"/>
  <c r="R187" i="5"/>
  <c r="R186" i="5"/>
  <c r="R185" i="5"/>
  <c r="R184" i="5"/>
  <c r="R183" i="5"/>
  <c r="R182" i="5"/>
  <c r="R181" i="5"/>
  <c r="R180" i="5"/>
  <c r="R179" i="5"/>
  <c r="R178" i="5"/>
  <c r="R177" i="5"/>
  <c r="R175" i="5"/>
  <c r="R174" i="5"/>
  <c r="R173" i="5"/>
  <c r="R172" i="5"/>
  <c r="R171" i="5"/>
  <c r="R169" i="5"/>
  <c r="R168" i="5"/>
  <c r="R167" i="5"/>
  <c r="R166" i="5"/>
  <c r="R165" i="5"/>
  <c r="R163" i="5"/>
  <c r="R162" i="5"/>
  <c r="R160" i="5"/>
  <c r="R159" i="5"/>
  <c r="R158" i="5"/>
  <c r="R157" i="5"/>
  <c r="R156" i="5"/>
  <c r="R155" i="5"/>
  <c r="R154" i="5"/>
  <c r="R153" i="5"/>
  <c r="R152" i="5"/>
  <c r="R151" i="5"/>
  <c r="R150" i="5"/>
  <c r="R148" i="5"/>
  <c r="R147" i="5"/>
  <c r="R146" i="5"/>
  <c r="R145" i="5"/>
  <c r="R144" i="5"/>
  <c r="R143" i="5"/>
  <c r="R141" i="5"/>
  <c r="R140" i="5"/>
  <c r="R139" i="5"/>
  <c r="R138" i="5"/>
  <c r="R137" i="5"/>
  <c r="R136" i="5"/>
  <c r="R135" i="5"/>
  <c r="R132" i="5"/>
  <c r="R131" i="5"/>
  <c r="R130" i="5"/>
  <c r="R129" i="5"/>
  <c r="R128" i="5"/>
  <c r="R127" i="5"/>
  <c r="R126" i="5"/>
  <c r="R124" i="5"/>
  <c r="R123" i="5"/>
  <c r="R122" i="5"/>
  <c r="R120" i="5"/>
  <c r="R119" i="5"/>
  <c r="R118" i="5"/>
  <c r="R117" i="5"/>
  <c r="R116" i="5"/>
  <c r="R115" i="5"/>
  <c r="R114" i="5"/>
  <c r="R113" i="5"/>
  <c r="R112" i="5"/>
  <c r="R111" i="5"/>
  <c r="R109" i="5"/>
  <c r="R108" i="5"/>
  <c r="R107" i="5"/>
  <c r="R106" i="5"/>
  <c r="R105" i="5"/>
  <c r="R104" i="5"/>
  <c r="R103" i="5"/>
  <c r="R102" i="5"/>
  <c r="R101" i="5"/>
  <c r="R100" i="5"/>
  <c r="R98" i="5"/>
  <c r="R97" i="5"/>
  <c r="R96" i="5"/>
  <c r="R95" i="5"/>
  <c r="R94" i="5"/>
  <c r="R93" i="5"/>
  <c r="R91" i="5"/>
  <c r="R90" i="5"/>
  <c r="R89" i="5"/>
  <c r="R88" i="5"/>
  <c r="R87" i="5"/>
  <c r="R86" i="5"/>
  <c r="R85" i="5"/>
  <c r="R84" i="5"/>
  <c r="R83" i="5"/>
  <c r="R82" i="5"/>
  <c r="R81" i="5"/>
  <c r="R80" i="5"/>
  <c r="R79" i="5"/>
  <c r="R78" i="5"/>
  <c r="R77" i="5"/>
  <c r="R76" i="5"/>
  <c r="R75" i="5"/>
  <c r="R74" i="5"/>
  <c r="R73" i="5"/>
  <c r="R71" i="5"/>
  <c r="R70" i="5"/>
  <c r="R69" i="5"/>
  <c r="R67" i="5"/>
  <c r="R66" i="5"/>
  <c r="R65" i="5"/>
  <c r="R64" i="5"/>
  <c r="R63" i="5"/>
  <c r="R62" i="5"/>
  <c r="R60" i="5"/>
  <c r="R59" i="5"/>
  <c r="R58" i="5"/>
  <c r="R57" i="5"/>
  <c r="R56" i="5"/>
  <c r="R55" i="5"/>
  <c r="R54" i="5"/>
  <c r="R53" i="5"/>
  <c r="R52" i="5"/>
  <c r="R51" i="5"/>
  <c r="R50" i="5"/>
  <c r="R49" i="5"/>
  <c r="R48" i="5"/>
  <c r="R47" i="5"/>
  <c r="R46" i="5"/>
  <c r="R45" i="5"/>
  <c r="R44" i="5"/>
  <c r="R43" i="5"/>
  <c r="R42" i="5"/>
  <c r="R41" i="5"/>
  <c r="R40" i="5"/>
  <c r="R38" i="5"/>
  <c r="R37" i="5"/>
  <c r="R36" i="5"/>
  <c r="R35" i="5"/>
  <c r="R34" i="5"/>
  <c r="R33" i="5"/>
  <c r="R32" i="5"/>
  <c r="R31" i="5"/>
  <c r="R30" i="5"/>
  <c r="R29" i="5"/>
  <c r="R28" i="5"/>
  <c r="R27" i="5"/>
  <c r="R26" i="5"/>
  <c r="R25" i="5"/>
  <c r="R24" i="5"/>
  <c r="R23" i="5"/>
  <c r="R22" i="5"/>
  <c r="R20" i="5"/>
  <c r="R19" i="5"/>
  <c r="R18" i="5"/>
  <c r="R17" i="5"/>
  <c r="I356" i="5"/>
  <c r="I355" i="5"/>
  <c r="I354" i="5"/>
  <c r="I353" i="5"/>
  <c r="I352" i="5"/>
  <c r="I351" i="5"/>
  <c r="I350" i="5"/>
  <c r="I349" i="5"/>
  <c r="I348" i="5"/>
  <c r="I347" i="5"/>
  <c r="I346" i="5"/>
  <c r="I345" i="5"/>
  <c r="I344" i="5"/>
  <c r="I343" i="5"/>
  <c r="I342" i="5"/>
  <c r="I341" i="5"/>
  <c r="I340" i="5"/>
  <c r="I339" i="5"/>
  <c r="I337" i="5"/>
  <c r="I336" i="5"/>
  <c r="I335" i="5"/>
  <c r="I334" i="5"/>
  <c r="I333" i="5"/>
  <c r="I332" i="5"/>
  <c r="I330" i="5"/>
  <c r="I329" i="5"/>
  <c r="I328" i="5"/>
  <c r="I327" i="5"/>
  <c r="I326" i="5"/>
  <c r="I325" i="5"/>
  <c r="I324" i="5"/>
  <c r="I323" i="5"/>
  <c r="I322" i="5"/>
  <c r="I321" i="5"/>
  <c r="I320" i="5"/>
  <c r="I319" i="5"/>
  <c r="I318" i="5"/>
  <c r="I317" i="5"/>
  <c r="I316" i="5"/>
  <c r="I315" i="5"/>
  <c r="I309" i="5"/>
  <c r="I308" i="5"/>
  <c r="I307" i="5"/>
  <c r="I306" i="5"/>
  <c r="I305" i="5"/>
  <c r="I304" i="5"/>
  <c r="I303" i="5"/>
  <c r="I302" i="5"/>
  <c r="I301" i="5"/>
  <c r="I300" i="5"/>
  <c r="I298" i="5"/>
  <c r="I297" i="5"/>
  <c r="I296" i="5"/>
  <c r="I295" i="5"/>
  <c r="I294" i="5"/>
  <c r="I293" i="5"/>
  <c r="I292" i="5"/>
  <c r="I291" i="5"/>
  <c r="I290" i="5"/>
  <c r="I289" i="5"/>
  <c r="I288" i="5"/>
  <c r="I287" i="5"/>
  <c r="I286" i="5"/>
  <c r="I285" i="5"/>
  <c r="I284" i="5"/>
  <c r="I283" i="5"/>
  <c r="I282" i="5"/>
  <c r="I281" i="5"/>
  <c r="I280" i="5"/>
  <c r="I279" i="5"/>
  <c r="I278" i="5"/>
  <c r="I277" i="5"/>
  <c r="I276" i="5"/>
  <c r="I275" i="5"/>
  <c r="I274" i="5"/>
  <c r="I273" i="5"/>
  <c r="I272" i="5"/>
  <c r="I271" i="5"/>
  <c r="I269" i="5"/>
  <c r="I268" i="5"/>
  <c r="I267" i="5"/>
  <c r="I266" i="5"/>
  <c r="I263" i="5"/>
  <c r="I261" i="5"/>
  <c r="I260" i="5"/>
  <c r="I259" i="5"/>
  <c r="I258" i="5"/>
  <c r="I257" i="5"/>
  <c r="I262" i="5"/>
  <c r="I255" i="5"/>
  <c r="I254" i="5"/>
  <c r="I252" i="5"/>
  <c r="I251" i="5"/>
  <c r="I249" i="5"/>
  <c r="I248" i="5"/>
  <c r="I247" i="5"/>
  <c r="I246" i="5"/>
  <c r="I245" i="5"/>
  <c r="I244" i="5"/>
  <c r="I243" i="5"/>
  <c r="I242" i="5"/>
  <c r="I240" i="5"/>
  <c r="I239" i="5"/>
  <c r="I238" i="5"/>
  <c r="I237" i="5"/>
  <c r="I236" i="5"/>
  <c r="I235" i="5"/>
  <c r="I234" i="5"/>
  <c r="I233" i="5"/>
  <c r="I232" i="5"/>
  <c r="I231" i="5"/>
  <c r="I230" i="5"/>
  <c r="I229" i="5"/>
  <c r="I228" i="5"/>
  <c r="I226" i="5"/>
  <c r="I225" i="5"/>
  <c r="I224" i="5"/>
  <c r="I223" i="5"/>
  <c r="I222" i="5"/>
  <c r="I221" i="5"/>
  <c r="I220" i="5"/>
  <c r="I219" i="5"/>
  <c r="I218" i="5"/>
  <c r="I217" i="5"/>
  <c r="I216" i="5"/>
  <c r="I215" i="5"/>
  <c r="I214" i="5"/>
  <c r="I213" i="5"/>
  <c r="I211" i="5"/>
  <c r="I210" i="5"/>
  <c r="I209" i="5"/>
  <c r="I208" i="5"/>
  <c r="I201" i="5"/>
  <c r="I200" i="5"/>
  <c r="I199" i="5"/>
  <c r="I198" i="5"/>
  <c r="I197" i="5"/>
  <c r="I196" i="5"/>
  <c r="I195" i="5"/>
  <c r="I194" i="5"/>
  <c r="I193" i="5"/>
  <c r="I192" i="5"/>
  <c r="I191" i="5"/>
  <c r="I190" i="5"/>
  <c r="I189" i="5"/>
  <c r="I188" i="5"/>
  <c r="I187" i="5"/>
  <c r="I186" i="5"/>
  <c r="I185" i="5"/>
  <c r="I184" i="5"/>
  <c r="I183" i="5"/>
  <c r="I182" i="5"/>
  <c r="I181" i="5"/>
  <c r="I180" i="5"/>
  <c r="I179" i="5"/>
  <c r="I178" i="5"/>
  <c r="I177" i="5"/>
  <c r="I175" i="5"/>
  <c r="I174" i="5"/>
  <c r="I173" i="5"/>
  <c r="I172" i="5"/>
  <c r="I171" i="5"/>
  <c r="I169" i="5"/>
  <c r="I168" i="5"/>
  <c r="I167" i="5"/>
  <c r="I166" i="5"/>
  <c r="I165" i="5"/>
  <c r="I163" i="5"/>
  <c r="I162" i="5"/>
  <c r="I160" i="5"/>
  <c r="I159" i="5"/>
  <c r="I158" i="5"/>
  <c r="I157" i="5"/>
  <c r="I156" i="5"/>
  <c r="I155" i="5"/>
  <c r="I154" i="5"/>
  <c r="I153" i="5"/>
  <c r="I152" i="5"/>
  <c r="I151" i="5"/>
  <c r="I150" i="5"/>
  <c r="I148" i="5"/>
  <c r="I147" i="5"/>
  <c r="I146" i="5"/>
  <c r="I145" i="5"/>
  <c r="I144" i="5"/>
  <c r="I143" i="5"/>
  <c r="I141" i="5"/>
  <c r="I140" i="5"/>
  <c r="I139" i="5"/>
  <c r="I138" i="5"/>
  <c r="I137" i="5"/>
  <c r="I136" i="5"/>
  <c r="I135" i="5"/>
  <c r="I132" i="5"/>
  <c r="I131" i="5"/>
  <c r="I130" i="5"/>
  <c r="I129" i="5"/>
  <c r="I128" i="5"/>
  <c r="I127" i="5"/>
  <c r="I126" i="5"/>
  <c r="I124" i="5"/>
  <c r="I123" i="5"/>
  <c r="I122" i="5"/>
  <c r="I120" i="5"/>
  <c r="I119" i="5"/>
  <c r="I118" i="5"/>
  <c r="I117" i="5"/>
  <c r="I116" i="5"/>
  <c r="I115" i="5"/>
  <c r="I114" i="5"/>
  <c r="I113" i="5"/>
  <c r="I112" i="5"/>
  <c r="I111" i="5"/>
  <c r="I109" i="5"/>
  <c r="I108" i="5"/>
  <c r="I107" i="5"/>
  <c r="I106" i="5"/>
  <c r="I105" i="5"/>
  <c r="I104" i="5"/>
  <c r="I103" i="5"/>
  <c r="I102" i="5"/>
  <c r="I101" i="5"/>
  <c r="I100" i="5"/>
  <c r="I98" i="5"/>
  <c r="I97" i="5"/>
  <c r="I96" i="5"/>
  <c r="I95" i="5"/>
  <c r="I94" i="5"/>
  <c r="I93" i="5"/>
  <c r="I91" i="5"/>
  <c r="I90" i="5"/>
  <c r="I89" i="5"/>
  <c r="I88" i="5"/>
  <c r="I87" i="5"/>
  <c r="I86" i="5"/>
  <c r="I85" i="5"/>
  <c r="I84" i="5"/>
  <c r="I83" i="5"/>
  <c r="I82" i="5"/>
  <c r="I81" i="5"/>
  <c r="I80" i="5"/>
  <c r="I79" i="5"/>
  <c r="I78" i="5"/>
  <c r="I77" i="5"/>
  <c r="I76" i="5"/>
  <c r="I75" i="5"/>
  <c r="I74" i="5"/>
  <c r="I73" i="5"/>
  <c r="I71" i="5"/>
  <c r="I70" i="5"/>
  <c r="I69" i="5"/>
  <c r="I67" i="5"/>
  <c r="I66" i="5"/>
  <c r="I65" i="5"/>
  <c r="I64" i="5"/>
  <c r="I63" i="5"/>
  <c r="I62" i="5"/>
  <c r="I60" i="5"/>
  <c r="I59" i="5"/>
  <c r="I58" i="5"/>
  <c r="I57" i="5"/>
  <c r="I56" i="5"/>
  <c r="I55" i="5"/>
  <c r="I54" i="5"/>
  <c r="I53" i="5"/>
  <c r="I52" i="5"/>
  <c r="I51" i="5"/>
  <c r="I50" i="5"/>
  <c r="I49" i="5"/>
  <c r="I48" i="5"/>
  <c r="I47" i="5"/>
  <c r="I46" i="5"/>
  <c r="I45" i="5"/>
  <c r="I44" i="5"/>
  <c r="I43" i="5"/>
  <c r="I42" i="5"/>
  <c r="I41" i="5"/>
  <c r="I40" i="5"/>
  <c r="I38" i="5"/>
  <c r="I37" i="5"/>
  <c r="I36" i="5"/>
  <c r="I35" i="5"/>
  <c r="I34" i="5"/>
  <c r="I33" i="5"/>
  <c r="I32" i="5"/>
  <c r="I31" i="5"/>
  <c r="I30" i="5"/>
  <c r="I29" i="5"/>
  <c r="I28" i="5"/>
  <c r="I27" i="5"/>
  <c r="I26" i="5"/>
  <c r="I25" i="5"/>
  <c r="I24" i="5"/>
  <c r="I23" i="5"/>
  <c r="I22" i="5"/>
  <c r="I20" i="5"/>
  <c r="I19" i="5"/>
  <c r="I18" i="5"/>
  <c r="I17" i="5"/>
</calcChain>
</file>

<file path=xl/sharedStrings.xml><?xml version="1.0" encoding="utf-8"?>
<sst xmlns="http://schemas.openxmlformats.org/spreadsheetml/2006/main" count="699" uniqueCount="672">
  <si>
    <t>25-098</t>
  </si>
  <si>
    <t>Saratoga Springs</t>
  </si>
  <si>
    <t>Herriman</t>
  </si>
  <si>
    <t>18-060</t>
  </si>
  <si>
    <t>Marriott-Slaterville</t>
  </si>
  <si>
    <t>29-022</t>
  </si>
  <si>
    <t>Rocky Ridge Town</t>
  </si>
  <si>
    <t>12-030</t>
  </si>
  <si>
    <t>New Harmony</t>
  </si>
  <si>
    <t>27-015</t>
  </si>
  <si>
    <t>Hanksville</t>
  </si>
  <si>
    <t>28-005</t>
  </si>
  <si>
    <t>UTAH CODE TITLE 59, CHAPTER 12</t>
  </si>
  <si>
    <t>SALES &amp; USE TAX ACT</t>
  </si>
  <si>
    <t>Cnty/</t>
  </si>
  <si>
    <t>Tax Return to be Filed:</t>
  </si>
  <si>
    <t>City</t>
  </si>
  <si>
    <t>Combined</t>
  </si>
  <si>
    <t>Transient Room</t>
  </si>
  <si>
    <t xml:space="preserve">       Tourism       </t>
  </si>
  <si>
    <t>Energy</t>
  </si>
  <si>
    <t>Location</t>
  </si>
  <si>
    <t>Code</t>
  </si>
  <si>
    <t>TR</t>
  </si>
  <si>
    <t>TM</t>
  </si>
  <si>
    <t>TT</t>
  </si>
  <si>
    <t>Trans Rate</t>
  </si>
  <si>
    <t>MV</t>
  </si>
  <si>
    <t>FF</t>
  </si>
  <si>
    <t>FG</t>
  </si>
  <si>
    <t>Beaver County</t>
  </si>
  <si>
    <t>01-000</t>
  </si>
  <si>
    <t>Beaver City</t>
  </si>
  <si>
    <t>01-002</t>
  </si>
  <si>
    <t>Milford</t>
  </si>
  <si>
    <t>01-008</t>
  </si>
  <si>
    <t>Minersville</t>
  </si>
  <si>
    <t>01-009</t>
  </si>
  <si>
    <t>Box Elder County</t>
  </si>
  <si>
    <t>02-000</t>
  </si>
  <si>
    <t>Bear River</t>
  </si>
  <si>
    <t>02-004</t>
  </si>
  <si>
    <t>Brigham</t>
  </si>
  <si>
    <t>02-017</t>
  </si>
  <si>
    <t>Corinne</t>
  </si>
  <si>
    <t>02-025</t>
  </si>
  <si>
    <t>Deweyville</t>
  </si>
  <si>
    <t>02-032</t>
  </si>
  <si>
    <t>Elwood</t>
  </si>
  <si>
    <t>02-035</t>
  </si>
  <si>
    <t>Fielding</t>
  </si>
  <si>
    <t>02-041</t>
  </si>
  <si>
    <t>Garland</t>
  </si>
  <si>
    <t>02-044</t>
  </si>
  <si>
    <t>Honeyville</t>
  </si>
  <si>
    <t>02-054</t>
  </si>
  <si>
    <t>Howell</t>
  </si>
  <si>
    <t>02-057</t>
  </si>
  <si>
    <t>Mantua</t>
  </si>
  <si>
    <t>02-069</t>
  </si>
  <si>
    <t>Perry</t>
  </si>
  <si>
    <t>02-086</t>
  </si>
  <si>
    <t>Plymouth</t>
  </si>
  <si>
    <t>02-090</t>
  </si>
  <si>
    <t>Portage</t>
  </si>
  <si>
    <t>02-092</t>
  </si>
  <si>
    <t>Snowville</t>
  </si>
  <si>
    <t>02-100</t>
  </si>
  <si>
    <t>Tremonton</t>
  </si>
  <si>
    <t>02-113</t>
  </si>
  <si>
    <t>Willard</t>
  </si>
  <si>
    <t>02-120</t>
  </si>
  <si>
    <t>Cache County</t>
  </si>
  <si>
    <t>03-000</t>
  </si>
  <si>
    <t>Amalga</t>
  </si>
  <si>
    <t>03-001</t>
  </si>
  <si>
    <t>Clarkston</t>
  </si>
  <si>
    <t>03-014</t>
  </si>
  <si>
    <t>Cornish</t>
  </si>
  <si>
    <t>03-017</t>
  </si>
  <si>
    <t>Hyde Park</t>
  </si>
  <si>
    <t>03-032</t>
  </si>
  <si>
    <t>Hyrum</t>
  </si>
  <si>
    <t>03-033</t>
  </si>
  <si>
    <t>Lewiston</t>
  </si>
  <si>
    <t>03-036</t>
  </si>
  <si>
    <t>Logan</t>
  </si>
  <si>
    <t>03-038</t>
  </si>
  <si>
    <t>Mendon</t>
  </si>
  <si>
    <t>03-041</t>
  </si>
  <si>
    <t>Millville</t>
  </si>
  <si>
    <t>03-044</t>
  </si>
  <si>
    <t>Newton</t>
  </si>
  <si>
    <t>03-047</t>
  </si>
  <si>
    <t>North Logan</t>
  </si>
  <si>
    <t>03-049</t>
  </si>
  <si>
    <t>Paradise</t>
  </si>
  <si>
    <t>03-053</t>
  </si>
  <si>
    <t>Providence</t>
  </si>
  <si>
    <t>03-056</t>
  </si>
  <si>
    <t>Richmond</t>
  </si>
  <si>
    <t>03-059</t>
  </si>
  <si>
    <t>River Heights</t>
  </si>
  <si>
    <t>03-060</t>
  </si>
  <si>
    <t>Smithfield</t>
  </si>
  <si>
    <t>03-062</t>
  </si>
  <si>
    <t>Wellsville</t>
  </si>
  <si>
    <t>03-076</t>
  </si>
  <si>
    <t>Trenton</t>
  </si>
  <si>
    <t>03-081</t>
  </si>
  <si>
    <t>Nibley</t>
  </si>
  <si>
    <t>03-098</t>
  </si>
  <si>
    <t>Carbon County</t>
  </si>
  <si>
    <t>04-000</t>
  </si>
  <si>
    <t>Helper</t>
  </si>
  <si>
    <t>04-016</t>
  </si>
  <si>
    <t>Price</t>
  </si>
  <si>
    <t>04-035</t>
  </si>
  <si>
    <t>Scofield</t>
  </si>
  <si>
    <t>04-040</t>
  </si>
  <si>
    <t>Wellington</t>
  </si>
  <si>
    <t>04-053</t>
  </si>
  <si>
    <t>East Carbon</t>
  </si>
  <si>
    <t>04-058</t>
  </si>
  <si>
    <t>Daggett County</t>
  </si>
  <si>
    <t>05-000</t>
  </si>
  <si>
    <t>Manila</t>
  </si>
  <si>
    <t>05-006</t>
  </si>
  <si>
    <t>Davis County</t>
  </si>
  <si>
    <t>06-000</t>
  </si>
  <si>
    <t>Bountiful</t>
  </si>
  <si>
    <t>06-004</t>
  </si>
  <si>
    <t>Centerville</t>
  </si>
  <si>
    <t>06-006</t>
  </si>
  <si>
    <t>Clearfield</t>
  </si>
  <si>
    <t>06-008</t>
  </si>
  <si>
    <t>Fruit Heights</t>
  </si>
  <si>
    <t>06-010</t>
  </si>
  <si>
    <t>Farmington</t>
  </si>
  <si>
    <t>06-017</t>
  </si>
  <si>
    <t>Kaysville</t>
  </si>
  <si>
    <t>06-026</t>
  </si>
  <si>
    <t>Layton</t>
  </si>
  <si>
    <t>06-030</t>
  </si>
  <si>
    <t>North Salt Lake</t>
  </si>
  <si>
    <t>06-035</t>
  </si>
  <si>
    <t>South Weber</t>
  </si>
  <si>
    <t>06-045</t>
  </si>
  <si>
    <t>Sunset</t>
  </si>
  <si>
    <t>06-048</t>
  </si>
  <si>
    <t>Syracuse</t>
  </si>
  <si>
    <t>06-049</t>
  </si>
  <si>
    <t>West Point</t>
  </si>
  <si>
    <t>06-056</t>
  </si>
  <si>
    <t>Woods Cross</t>
  </si>
  <si>
    <t>06-057</t>
  </si>
  <si>
    <t>Clinton</t>
  </si>
  <si>
    <t>06-059</t>
  </si>
  <si>
    <t>West Bountiful</t>
  </si>
  <si>
    <t>06-061</t>
  </si>
  <si>
    <t>Duchesne County</t>
  </si>
  <si>
    <t>07-000</t>
  </si>
  <si>
    <t>Altamont</t>
  </si>
  <si>
    <t>07-001</t>
  </si>
  <si>
    <t>Duchesne City</t>
  </si>
  <si>
    <t>07-008</t>
  </si>
  <si>
    <t>Myton</t>
  </si>
  <si>
    <t>07-017</t>
  </si>
  <si>
    <t>Roosevelt</t>
  </si>
  <si>
    <t>07-019</t>
  </si>
  <si>
    <t>Tabiona</t>
  </si>
  <si>
    <t>07-020</t>
  </si>
  <si>
    <t>Emery County</t>
  </si>
  <si>
    <t>08-000</t>
  </si>
  <si>
    <t>Castle Dale</t>
  </si>
  <si>
    <t>08-001</t>
  </si>
  <si>
    <t>Clawson</t>
  </si>
  <si>
    <t>08-003</t>
  </si>
  <si>
    <t>Cleveland</t>
  </si>
  <si>
    <t>08-004</t>
  </si>
  <si>
    <t>Elmo</t>
  </si>
  <si>
    <t>08-007</t>
  </si>
  <si>
    <t>Emery City</t>
  </si>
  <si>
    <t>08-008</t>
  </si>
  <si>
    <t>Ferron</t>
  </si>
  <si>
    <t>08-009</t>
  </si>
  <si>
    <t>Green River</t>
  </si>
  <si>
    <t>08-011</t>
  </si>
  <si>
    <t>Huntington</t>
  </si>
  <si>
    <t>08-012</t>
  </si>
  <si>
    <t>Orangeville</t>
  </si>
  <si>
    <t>08-016</t>
  </si>
  <si>
    <t>Garfield County</t>
  </si>
  <si>
    <t>09-000</t>
  </si>
  <si>
    <t>Antimony</t>
  </si>
  <si>
    <t>09-001</t>
  </si>
  <si>
    <t>Boulder</t>
  </si>
  <si>
    <t>09-002</t>
  </si>
  <si>
    <t>Cannonville</t>
  </si>
  <si>
    <t>09-004</t>
  </si>
  <si>
    <t>Escalante</t>
  </si>
  <si>
    <t>09-005</t>
  </si>
  <si>
    <t>Hatch</t>
  </si>
  <si>
    <t>09-006</t>
  </si>
  <si>
    <t>Henrieville</t>
  </si>
  <si>
    <t>09-008</t>
  </si>
  <si>
    <t>Panguitch</t>
  </si>
  <si>
    <t>09-011</t>
  </si>
  <si>
    <t>Tropic</t>
  </si>
  <si>
    <t>09-015</t>
  </si>
  <si>
    <t>Grand County</t>
  </si>
  <si>
    <t>10-000</t>
  </si>
  <si>
    <t>(a)</t>
  </si>
  <si>
    <t>Castle Valley</t>
  </si>
  <si>
    <t>10-005</t>
  </si>
  <si>
    <t>Moab</t>
  </si>
  <si>
    <t>10-011</t>
  </si>
  <si>
    <t>Iron County</t>
  </si>
  <si>
    <t>11-000</t>
  </si>
  <si>
    <t>Cedar City</t>
  </si>
  <si>
    <t>11-003</t>
  </si>
  <si>
    <t>Enoch</t>
  </si>
  <si>
    <t>11-005</t>
  </si>
  <si>
    <t>Kanarraville</t>
  </si>
  <si>
    <t>11-012</t>
  </si>
  <si>
    <t>Paragonah</t>
  </si>
  <si>
    <t>11-018</t>
  </si>
  <si>
    <t>Parowan</t>
  </si>
  <si>
    <t>11-019</t>
  </si>
  <si>
    <t>Brian Head</t>
  </si>
  <si>
    <t>11-028</t>
  </si>
  <si>
    <t>Juab County</t>
  </si>
  <si>
    <t>12-000</t>
  </si>
  <si>
    <t>Eureka</t>
  </si>
  <si>
    <t>12-009</t>
  </si>
  <si>
    <t>Levan</t>
  </si>
  <si>
    <t>12-019</t>
  </si>
  <si>
    <t>Mona</t>
  </si>
  <si>
    <t>12-024</t>
  </si>
  <si>
    <t>Nephi</t>
  </si>
  <si>
    <t>12-026</t>
  </si>
  <si>
    <t>Kane County</t>
  </si>
  <si>
    <t>13-000</t>
  </si>
  <si>
    <t>Alton</t>
  </si>
  <si>
    <t>13-001</t>
  </si>
  <si>
    <t>Glendale</t>
  </si>
  <si>
    <t>13-002</t>
  </si>
  <si>
    <t>Kanab</t>
  </si>
  <si>
    <t>13-004</t>
  </si>
  <si>
    <t>Orderville</t>
  </si>
  <si>
    <t>13-007</t>
  </si>
  <si>
    <t>Big Water</t>
  </si>
  <si>
    <t>13-010</t>
  </si>
  <si>
    <t>Millard County</t>
  </si>
  <si>
    <t>Apple Valley</t>
  </si>
  <si>
    <t>27-002</t>
  </si>
  <si>
    <t>14-000</t>
  </si>
  <si>
    <t>Delta</t>
  </si>
  <si>
    <t>14-010</t>
  </si>
  <si>
    <t>Fillmore</t>
  </si>
  <si>
    <t>14-014</t>
  </si>
  <si>
    <t>Hinckley</t>
  </si>
  <si>
    <t>14-023</t>
  </si>
  <si>
    <t>Holden</t>
  </si>
  <si>
    <t>14-024</t>
  </si>
  <si>
    <t>Kanosh</t>
  </si>
  <si>
    <t>14-026</t>
  </si>
  <si>
    <t>Leamington</t>
  </si>
  <si>
    <t>14-028</t>
  </si>
  <si>
    <t>Lynndyl</t>
  </si>
  <si>
    <t>14-030</t>
  </si>
  <si>
    <t>Meadow</t>
  </si>
  <si>
    <t>14-034</t>
  </si>
  <si>
    <t>Oak City</t>
  </si>
  <si>
    <t>14-037</t>
  </si>
  <si>
    <t>Scipio</t>
  </si>
  <si>
    <t>14-040</t>
  </si>
  <si>
    <t>Morgan County</t>
  </si>
  <si>
    <t>15-000</t>
  </si>
  <si>
    <t>Morgan City</t>
  </si>
  <si>
    <t>15-007</t>
  </si>
  <si>
    <t>Piute County</t>
  </si>
  <si>
    <t>16-000</t>
  </si>
  <si>
    <t>Circleville</t>
  </si>
  <si>
    <t>16-003</t>
  </si>
  <si>
    <t>Junction</t>
  </si>
  <si>
    <t>16-005</t>
  </si>
  <si>
    <t>Kingston</t>
  </si>
  <si>
    <t>16-006</t>
  </si>
  <si>
    <t>Marysvale</t>
  </si>
  <si>
    <t>16-007</t>
  </si>
  <si>
    <t>Rich County</t>
  </si>
  <si>
    <t>17-000</t>
  </si>
  <si>
    <t>Garden City</t>
  </si>
  <si>
    <t>17-001</t>
  </si>
  <si>
    <t>Laketown</t>
  </si>
  <si>
    <t>17-002</t>
  </si>
  <si>
    <t>Randolph</t>
  </si>
  <si>
    <t>17-005</t>
  </si>
  <si>
    <t>Woodruff</t>
  </si>
  <si>
    <t>17-010</t>
  </si>
  <si>
    <t>Salt Lake County</t>
  </si>
  <si>
    <t>18-000</t>
  </si>
  <si>
    <t>Alta</t>
  </si>
  <si>
    <t>18-003</t>
  </si>
  <si>
    <t>Bluffdale</t>
  </si>
  <si>
    <t>18-019</t>
  </si>
  <si>
    <t>Draper</t>
  </si>
  <si>
    <t>18-039</t>
  </si>
  <si>
    <t>Midvale</t>
  </si>
  <si>
    <t>18-093</t>
  </si>
  <si>
    <t>Murray</t>
  </si>
  <si>
    <t>18-096</t>
  </si>
  <si>
    <t>Riverton</t>
  </si>
  <si>
    <t>18-118</t>
  </si>
  <si>
    <t>Salt Lake City</t>
  </si>
  <si>
    <t>18-122</t>
  </si>
  <si>
    <t>Sandy</t>
  </si>
  <si>
    <t>18-131</t>
  </si>
  <si>
    <t>South Jordan</t>
  </si>
  <si>
    <t>18-138</t>
  </si>
  <si>
    <t>South Salt Lake</t>
  </si>
  <si>
    <t>18-139</t>
  </si>
  <si>
    <t>Taylorsville</t>
  </si>
  <si>
    <t>18-142</t>
  </si>
  <si>
    <t>West Jordan</t>
  </si>
  <si>
    <t>18-155</t>
  </si>
  <si>
    <t>18-167</t>
  </si>
  <si>
    <t>San Juan County</t>
  </si>
  <si>
    <t>19-000</t>
  </si>
  <si>
    <t>Blanding</t>
  </si>
  <si>
    <t>19-002</t>
  </si>
  <si>
    <t>Monticello</t>
  </si>
  <si>
    <t>19-009</t>
  </si>
  <si>
    <t>Sanpete County</t>
  </si>
  <si>
    <t>20-000</t>
  </si>
  <si>
    <t>Centerfield</t>
  </si>
  <si>
    <t>20-004</t>
  </si>
  <si>
    <t>Ephraim</t>
  </si>
  <si>
    <t>20-008</t>
  </si>
  <si>
    <t>Fairview</t>
  </si>
  <si>
    <t>20-009</t>
  </si>
  <si>
    <t>Fayette</t>
  </si>
  <si>
    <t>20-010</t>
  </si>
  <si>
    <t>Fountain Green</t>
  </si>
  <si>
    <t>20-011</t>
  </si>
  <si>
    <t>20-014</t>
  </si>
  <si>
    <t>Manti</t>
  </si>
  <si>
    <t>20-020</t>
  </si>
  <si>
    <t>Mayfield</t>
  </si>
  <si>
    <t>20-021</t>
  </si>
  <si>
    <t>Moroni</t>
  </si>
  <si>
    <t>20-023</t>
  </si>
  <si>
    <t>Mt. Pleasant</t>
  </si>
  <si>
    <t>20-024</t>
  </si>
  <si>
    <t>Spring City</t>
  </si>
  <si>
    <t>20-031</t>
  </si>
  <si>
    <t>Sterling</t>
  </si>
  <si>
    <t>20-032</t>
  </si>
  <si>
    <t>Wales</t>
  </si>
  <si>
    <t>20-033</t>
  </si>
  <si>
    <t>Sevier County</t>
  </si>
  <si>
    <t>21-000</t>
  </si>
  <si>
    <t>Annabella</t>
  </si>
  <si>
    <t>21-001</t>
  </si>
  <si>
    <t>Aurora</t>
  </si>
  <si>
    <t>21-002</t>
  </si>
  <si>
    <t>Elsinore</t>
  </si>
  <si>
    <t>21-014</t>
  </si>
  <si>
    <t>Glenwood</t>
  </si>
  <si>
    <t>21-018</t>
  </si>
  <si>
    <t>Joseph</t>
  </si>
  <si>
    <t>21-025</t>
  </si>
  <si>
    <t>Koosharem</t>
  </si>
  <si>
    <t>21-029</t>
  </si>
  <si>
    <t>Monroe</t>
  </si>
  <si>
    <t>21-031</t>
  </si>
  <si>
    <t>Redmond</t>
  </si>
  <si>
    <t>21-033</t>
  </si>
  <si>
    <t>Richfield</t>
  </si>
  <si>
    <t>21-034</t>
  </si>
  <si>
    <t>Salina</t>
  </si>
  <si>
    <t>21-035</t>
  </si>
  <si>
    <t>Sigurd</t>
  </si>
  <si>
    <t>21-038</t>
  </si>
  <si>
    <t>22-000</t>
  </si>
  <si>
    <t>Coalville</t>
  </si>
  <si>
    <t>22-006</t>
  </si>
  <si>
    <t>Francis</t>
  </si>
  <si>
    <t>22-013</t>
  </si>
  <si>
    <t>Henefer</t>
  </si>
  <si>
    <t>22-017</t>
  </si>
  <si>
    <t>Kamas</t>
  </si>
  <si>
    <t>22-022</t>
  </si>
  <si>
    <t>Oakley</t>
  </si>
  <si>
    <t>22-029</t>
  </si>
  <si>
    <t>Park City</t>
  </si>
  <si>
    <t>22-030</t>
  </si>
  <si>
    <t>Tooele County</t>
  </si>
  <si>
    <t>23-000</t>
  </si>
  <si>
    <t>Erda</t>
  </si>
  <si>
    <t>Grantsville</t>
  </si>
  <si>
    <t>23-023</t>
  </si>
  <si>
    <t>Lincoln</t>
  </si>
  <si>
    <t>23-065</t>
  </si>
  <si>
    <t>Stockton</t>
  </si>
  <si>
    <t>23-046</t>
  </si>
  <si>
    <t>Tooele City</t>
  </si>
  <si>
    <t>23-048</t>
  </si>
  <si>
    <t>Vernon</t>
  </si>
  <si>
    <t>23-050</t>
  </si>
  <si>
    <t>Wendover</t>
  </si>
  <si>
    <t>23-052</t>
  </si>
  <si>
    <t>Rush Valley</t>
  </si>
  <si>
    <t>23-056</t>
  </si>
  <si>
    <t>Stansbury Park</t>
  </si>
  <si>
    <t>23-066</t>
  </si>
  <si>
    <t>Uintah County</t>
  </si>
  <si>
    <t>24-000</t>
  </si>
  <si>
    <t>Naples</t>
  </si>
  <si>
    <t>24-014</t>
  </si>
  <si>
    <t>Vernal</t>
  </si>
  <si>
    <t>24-024</t>
  </si>
  <si>
    <t>Ballard</t>
  </si>
  <si>
    <t>24-028</t>
  </si>
  <si>
    <t>Utah County</t>
  </si>
  <si>
    <t>25-000</t>
  </si>
  <si>
    <t>Alpine</t>
  </si>
  <si>
    <t>25-001</t>
  </si>
  <si>
    <t>American Fork</t>
  </si>
  <si>
    <t>25-002</t>
  </si>
  <si>
    <t>Cedar Fort</t>
  </si>
  <si>
    <t>25-019</t>
  </si>
  <si>
    <t>Eagle Mountain</t>
  </si>
  <si>
    <t>25-030</t>
  </si>
  <si>
    <t>Genola</t>
  </si>
  <si>
    <t>25-038</t>
  </si>
  <si>
    <t>Goshen</t>
  </si>
  <si>
    <t>25-043</t>
  </si>
  <si>
    <t>Lehi</t>
  </si>
  <si>
    <t>25-066</t>
  </si>
  <si>
    <t>Lindon</t>
  </si>
  <si>
    <t>25-070</t>
  </si>
  <si>
    <t>Mapleton</t>
  </si>
  <si>
    <t>25-073</t>
  </si>
  <si>
    <t>Orem</t>
  </si>
  <si>
    <t>25-083</t>
  </si>
  <si>
    <t>Payson</t>
  </si>
  <si>
    <t>25-085</t>
  </si>
  <si>
    <t>Pleasant Grove</t>
  </si>
  <si>
    <t>25-088</t>
  </si>
  <si>
    <t>Provo</t>
  </si>
  <si>
    <t>25-090</t>
  </si>
  <si>
    <t>Salem</t>
  </si>
  <si>
    <t>25-096</t>
  </si>
  <si>
    <t>Santaquin</t>
  </si>
  <si>
    <t>25-097</t>
  </si>
  <si>
    <t>Highland</t>
  </si>
  <si>
    <t>25-099</t>
  </si>
  <si>
    <t>Spanish Fork</t>
  </si>
  <si>
    <t>25-103</t>
  </si>
  <si>
    <t>Springville</t>
  </si>
  <si>
    <t>25-106</t>
  </si>
  <si>
    <t>Vineyard</t>
  </si>
  <si>
    <t>25-117</t>
  </si>
  <si>
    <t>Telecommunications</t>
  </si>
  <si>
    <t>ES*</t>
  </si>
  <si>
    <t>SE*</t>
  </si>
  <si>
    <t>Tot ES*</t>
  </si>
  <si>
    <t>Please see instructions below</t>
  </si>
  <si>
    <t>In addition to combined sales and use tax</t>
  </si>
  <si>
    <t>INSTRUCTIONS:</t>
  </si>
  <si>
    <t>The taxes and fees in this section are in addition to the combined sales and use tax in the previous section.  Only one combined rate from this section will apply to a given transaction.  Please refer to Publication 25 for more information on the taxability of certain transactions.</t>
  </si>
  <si>
    <t>Rate</t>
  </si>
  <si>
    <t>OTHER SALES TAX RATES AND FEES</t>
  </si>
  <si>
    <t>Cedar Hills</t>
  </si>
  <si>
    <t>25-123</t>
  </si>
  <si>
    <t>Elk Ridge</t>
  </si>
  <si>
    <t>25-124</t>
  </si>
  <si>
    <t>Woodland Hills</t>
  </si>
  <si>
    <t>25-125</t>
  </si>
  <si>
    <t>Wasatch County</t>
  </si>
  <si>
    <t>26-000</t>
  </si>
  <si>
    <t>Charleston</t>
  </si>
  <si>
    <t>26-003</t>
  </si>
  <si>
    <t>Heber</t>
  </si>
  <si>
    <t>26-008</t>
  </si>
  <si>
    <t>Midway</t>
  </si>
  <si>
    <t>26-011</t>
  </si>
  <si>
    <t>Wallsburg</t>
  </si>
  <si>
    <t>26-014</t>
  </si>
  <si>
    <t>Washington County</t>
  </si>
  <si>
    <t>27-000</t>
  </si>
  <si>
    <t>Enterprise</t>
  </si>
  <si>
    <t>27-005</t>
  </si>
  <si>
    <t>Hurricane</t>
  </si>
  <si>
    <t>27-008</t>
  </si>
  <si>
    <t>Ivins</t>
  </si>
  <si>
    <t>27-010</t>
  </si>
  <si>
    <t>La Verkin</t>
  </si>
  <si>
    <t>27-011</t>
  </si>
  <si>
    <t>County
City
Code</t>
  </si>
  <si>
    <t>Tax
Type</t>
  </si>
  <si>
    <t>†</t>
  </si>
  <si>
    <t>† New Tax</t>
  </si>
  <si>
    <t>Leeds</t>
  </si>
  <si>
    <t>27-012</t>
  </si>
  <si>
    <t>Rockville</t>
  </si>
  <si>
    <t>27-019</t>
  </si>
  <si>
    <t>St George</t>
  </si>
  <si>
    <t>27-020</t>
  </si>
  <si>
    <t>Park City East</t>
  </si>
  <si>
    <t>26-013</t>
  </si>
  <si>
    <t>Draper City South</t>
  </si>
  <si>
    <t>25-029</t>
  </si>
  <si>
    <t>Santa Clara</t>
  </si>
  <si>
    <t>27-021</t>
  </si>
  <si>
    <t>Springdale</t>
  </si>
  <si>
    <t>27-023</t>
  </si>
  <si>
    <t>Toquerville</t>
  </si>
  <si>
    <t>27-024</t>
  </si>
  <si>
    <t>Virgin</t>
  </si>
  <si>
    <t>27-026</t>
  </si>
  <si>
    <t>Washington City</t>
  </si>
  <si>
    <t>27-027</t>
  </si>
  <si>
    <t>Hildale</t>
  </si>
  <si>
    <t>27-035</t>
  </si>
  <si>
    <t>Wayne County</t>
  </si>
  <si>
    <t>28-000</t>
  </si>
  <si>
    <t>Bicknell</t>
  </si>
  <si>
    <t>28-001</t>
  </si>
  <si>
    <t>Loa</t>
  </si>
  <si>
    <t>28-007</t>
  </si>
  <si>
    <t>Lyman</t>
  </si>
  <si>
    <t>28-008</t>
  </si>
  <si>
    <t>Torrey</t>
  </si>
  <si>
    <t>28-010</t>
  </si>
  <si>
    <t>Weber County</t>
  </si>
  <si>
    <t>29-000</t>
  </si>
  <si>
    <t>Farr West</t>
  </si>
  <si>
    <t>29-012</t>
  </si>
  <si>
    <t>Harrisville</t>
  </si>
  <si>
    <t>29-016</t>
  </si>
  <si>
    <t>Huntsville</t>
  </si>
  <si>
    <t>29-019</t>
  </si>
  <si>
    <t>North Ogden</t>
  </si>
  <si>
    <t>29-026</t>
  </si>
  <si>
    <t>Ogden</t>
  </si>
  <si>
    <t>29-027</t>
  </si>
  <si>
    <t>Plain City</t>
  </si>
  <si>
    <t>29-030</t>
  </si>
  <si>
    <t>Pleasant View</t>
  </si>
  <si>
    <t>29-031</t>
  </si>
  <si>
    <t>Riverdale</t>
  </si>
  <si>
    <t>29-036</t>
  </si>
  <si>
    <t>Roy</t>
  </si>
  <si>
    <t>29-037</t>
  </si>
  <si>
    <t>South Ogden</t>
  </si>
  <si>
    <t>29-040</t>
  </si>
  <si>
    <t>Uintah</t>
  </si>
  <si>
    <t>29-043</t>
  </si>
  <si>
    <t>Washington Terrace</t>
  </si>
  <si>
    <t>29-049</t>
  </si>
  <si>
    <t>West Haven</t>
  </si>
  <si>
    <t>29-051</t>
  </si>
  <si>
    <t>COMMENTS:</t>
  </si>
  <si>
    <t>West Valley City</t>
  </si>
  <si>
    <t>Snyderville Basin Tr Dist</t>
  </si>
  <si>
    <t>22-900</t>
  </si>
  <si>
    <t>Daniel</t>
  </si>
  <si>
    <t>Cache Valley Transit</t>
  </si>
  <si>
    <t>03-900</t>
  </si>
  <si>
    <t>Hooper</t>
  </si>
  <si>
    <t>29-018</t>
  </si>
  <si>
    <t>26-005</t>
  </si>
  <si>
    <t>Holladay</t>
  </si>
  <si>
    <t>Bryce Canyon</t>
  </si>
  <si>
    <t>09-003</t>
  </si>
  <si>
    <t>18-065</t>
  </si>
  <si>
    <t>Summit County</t>
  </si>
  <si>
    <t>Central Valley</t>
  </si>
  <si>
    <t>21-007</t>
  </si>
  <si>
    <t>Cottonwood Heights</t>
  </si>
  <si>
    <t>18-020</t>
  </si>
  <si>
    <t>Fairfield</t>
  </si>
  <si>
    <t>25-035</t>
  </si>
  <si>
    <t>Part 2 of 2</t>
  </si>
  <si>
    <t>ST Lease</t>
  </si>
  <si>
    <t>**The municipal telecommunication license tax is a tax on the provider, not on the consumer.  This rate should not be added to the combined sales and use tax rate from the previous section.  If the tax is passed on to the consumer, the tax is included in the taxable base for combined sales tax purposes.  See Utah Code 10-1-403 for more information.</t>
  </si>
  <si>
    <t>Gunnison</t>
  </si>
  <si>
    <t>Independence</t>
  </si>
  <si>
    <t>26-009</t>
  </si>
  <si>
    <t>Hideout</t>
  </si>
  <si>
    <t>26-020</t>
  </si>
  <si>
    <t>Santaquin South</t>
  </si>
  <si>
    <t>12-050</t>
  </si>
  <si>
    <t>06-300</t>
  </si>
  <si>
    <t>25-300</t>
  </si>
  <si>
    <t>18-300</t>
  </si>
  <si>
    <t>06-301</t>
  </si>
  <si>
    <t>06-302</t>
  </si>
  <si>
    <t>29-300</t>
  </si>
  <si>
    <t>29-301</t>
  </si>
  <si>
    <t>TL**</t>
  </si>
  <si>
    <t>ET</t>
  </si>
  <si>
    <t>Bluffdale South</t>
  </si>
  <si>
    <t>25-010</t>
  </si>
  <si>
    <t>Falcon Hill Riverdale</t>
  </si>
  <si>
    <t>Falcon Hill Roy</t>
  </si>
  <si>
    <t>Falcon Hill Davis</t>
  </si>
  <si>
    <t>Falcon Hill Clearfield</t>
  </si>
  <si>
    <t>Falcon Hill Sunset</t>
  </si>
  <si>
    <t>Utah Data Center SL Co</t>
  </si>
  <si>
    <t>Utah Data Center Utah Co</t>
  </si>
  <si>
    <t>Interlaken</t>
  </si>
  <si>
    <t>26-010</t>
  </si>
  <si>
    <t>Dutch John</t>
  </si>
  <si>
    <t>05-002</t>
  </si>
  <si>
    <t>Millcreek</t>
  </si>
  <si>
    <t>18-094</t>
  </si>
  <si>
    <t>18-401</t>
  </si>
  <si>
    <t>18-402</t>
  </si>
  <si>
    <t>18-403</t>
  </si>
  <si>
    <t>18-404</t>
  </si>
  <si>
    <t>18-405</t>
  </si>
  <si>
    <t>Copperton Township</t>
  </si>
  <si>
    <t>Emigration Canyon Township</t>
  </si>
  <si>
    <t>Kearns Township</t>
  </si>
  <si>
    <t>Magna Township</t>
  </si>
  <si>
    <t>White City Township</t>
  </si>
  <si>
    <t>RN*</t>
  </si>
  <si>
    <t>SR</t>
  </si>
  <si>
    <t>(b)</t>
  </si>
  <si>
    <t>Bluff</t>
  </si>
  <si>
    <t>19-004</t>
  </si>
  <si>
    <t>Brighton</t>
  </si>
  <si>
    <t>18-010</t>
  </si>
  <si>
    <t>26-300</t>
  </si>
  <si>
    <t>26-301</t>
  </si>
  <si>
    <t>Military Recreation - Hideout</t>
  </si>
  <si>
    <t>Military Recreation - Wasatch</t>
  </si>
  <si>
    <t>MD</t>
  </si>
  <si>
    <t>OH</t>
  </si>
  <si>
    <r>
      <rPr>
        <b/>
        <i/>
        <sz val="16"/>
        <color indexed="10"/>
        <rFont val="Arial"/>
        <family val="2"/>
      </rPr>
      <t xml:space="preserve">These rate charts should not be used for sourcing sales from out-of-state sellers to locations in Utah. </t>
    </r>
    <r>
      <rPr>
        <b/>
        <sz val="16"/>
        <color indexed="10"/>
        <rFont val="Arial"/>
        <family val="2"/>
      </rPr>
      <t xml:space="preserve"> </t>
    </r>
    <r>
      <rPr>
        <b/>
        <sz val="16"/>
        <rFont val="Arial"/>
        <family val="2"/>
      </rPr>
      <t>Out-of-state sellers should source their sales based on the ZIP +4 of the customer's address.  For more information, see https://tax.utah.gov/sales/non-nexus</t>
    </r>
  </si>
  <si>
    <t>18-501</t>
  </si>
  <si>
    <t>18-502</t>
  </si>
  <si>
    <t>18-503</t>
  </si>
  <si>
    <t>18-504</t>
  </si>
  <si>
    <t>Inland Port Salt Lake City</t>
  </si>
  <si>
    <t>Inland Port West Valley City</t>
  </si>
  <si>
    <t>Inland Port Magna</t>
  </si>
  <si>
    <t>Inland Port Salt Lake County</t>
  </si>
  <si>
    <t>23-018</t>
  </si>
  <si>
    <t>23-020</t>
  </si>
  <si>
    <t>Erda City West</t>
  </si>
  <si>
    <t>SLC Convention Hotel</t>
  </si>
  <si>
    <t>18-601</t>
  </si>
  <si>
    <t>Military Recreation - MWR Hotel</t>
  </si>
  <si>
    <t>26-302</t>
  </si>
  <si>
    <t>Military Recreation - GAEC PID</t>
  </si>
  <si>
    <t>26-303</t>
  </si>
  <si>
    <t>23-031</t>
  </si>
  <si>
    <t>Lakepoint City</t>
  </si>
  <si>
    <t>Lakepoint Transit</t>
  </si>
  <si>
    <t>23-035</t>
  </si>
  <si>
    <t>Inland Port Iron Springs</t>
  </si>
  <si>
    <t>11-501</t>
  </si>
  <si>
    <t>Transient - Municipal</t>
  </si>
  <si>
    <t>Rates In effect as of January 1, 2024</t>
  </si>
  <si>
    <t>Dugway Proving Grounds</t>
  </si>
  <si>
    <t>23-301</t>
  </si>
  <si>
    <t>Changes to other tax rates with an effective date of 01/01/2024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</si>
</sst>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General_)"/>
    <numFmt numFmtId="165" formatCode="0.000%"/>
    <numFmt numFmtId="166" formatCode="#,##0.0000_);[Red]\(#,##0.0000\)"/>
  </numFmts>
  <fonts count="19" x14ac:knownFonts="1">
    <font>
      <sz val="10"/>
      <name val="MS Sans Serif"/>
    </font>
    <font>
      <sz val="10"/>
      <name val="MS Sans Serif"/>
      <family val="2"/>
    </font>
    <font>
      <sz val="8"/>
      <name val="MS Sans Serif"/>
      <family val="2"/>
    </font>
    <font>
      <sz val="8"/>
      <name val="Arial"/>
      <family val="2"/>
    </font>
    <font>
      <b/>
      <sz val="10"/>
      <name val="Arial"/>
      <family val="2"/>
    </font>
    <font>
      <b/>
      <sz val="8"/>
      <name val="Arial"/>
      <family val="2"/>
    </font>
    <font>
      <sz val="10"/>
      <name val="Arial"/>
      <family val="2"/>
    </font>
    <font>
      <b/>
      <sz val="12"/>
      <name val="Arial"/>
      <family val="2"/>
    </font>
    <font>
      <b/>
      <u/>
      <sz val="10"/>
      <name val="Arial"/>
      <family val="2"/>
    </font>
    <font>
      <b/>
      <u/>
      <sz val="12"/>
      <name val="Arial"/>
      <family val="2"/>
    </font>
    <font>
      <u/>
      <sz val="10"/>
      <name val="Arial"/>
      <family val="2"/>
    </font>
    <font>
      <b/>
      <sz val="10"/>
      <color indexed="10"/>
      <name val="Arial"/>
      <family val="2"/>
    </font>
    <font>
      <sz val="6"/>
      <name val="Arial"/>
      <family val="2"/>
    </font>
    <font>
      <b/>
      <sz val="14"/>
      <color rgb="FFFF0000"/>
      <name val="Arial"/>
      <family val="2"/>
    </font>
    <font>
      <b/>
      <u/>
      <sz val="16"/>
      <name val="Arial"/>
      <family val="2"/>
    </font>
    <font>
      <sz val="16"/>
      <name val="Arial"/>
      <family val="2"/>
    </font>
    <font>
      <b/>
      <sz val="16"/>
      <name val="Arial"/>
      <family val="2"/>
    </font>
    <font>
      <b/>
      <i/>
      <sz val="16"/>
      <color indexed="10"/>
      <name val="Arial"/>
      <family val="2"/>
    </font>
    <font>
      <b/>
      <sz val="16"/>
      <color indexed="10"/>
      <name val="Arial"/>
      <family val="2"/>
    </font>
  </fonts>
  <fills count="5">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gray0625"/>
    </fill>
  </fills>
  <borders count="49">
    <border>
      <left/>
      <right/>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right/>
      <top/>
      <bottom style="medium">
        <color indexed="64"/>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bottom style="thick">
        <color indexed="64"/>
      </bottom>
      <diagonal/>
    </border>
    <border>
      <left/>
      <right/>
      <top/>
      <bottom style="thick">
        <color indexed="64"/>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ck">
        <color indexed="64"/>
      </top>
      <bottom/>
      <diagonal/>
    </border>
    <border>
      <left/>
      <right style="thick">
        <color indexed="64"/>
      </right>
      <top/>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ck">
        <color indexed="64"/>
      </left>
      <right style="thick">
        <color indexed="64"/>
      </right>
      <top/>
      <bottom style="thin">
        <color indexed="64"/>
      </bottom>
      <diagonal/>
    </border>
    <border>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ck">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ck">
        <color indexed="64"/>
      </right>
      <top/>
      <bottom style="thick">
        <color indexed="64"/>
      </bottom>
      <diagonal/>
    </border>
    <border>
      <left style="thick">
        <color indexed="64"/>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s>
  <cellStyleXfs count="4">
    <xf numFmtId="0" fontId="0" fillId="0" borderId="0"/>
    <xf numFmtId="40" fontId="1" fillId="0" borderId="0" applyFont="0" applyFill="0" applyBorder="0" applyAlignment="0" applyProtection="0"/>
    <xf numFmtId="8" fontId="1" fillId="0" borderId="0" applyFont="0" applyFill="0" applyBorder="0" applyAlignment="0" applyProtection="0"/>
    <xf numFmtId="9" fontId="1" fillId="0" borderId="0" applyFont="0" applyFill="0" applyBorder="0" applyAlignment="0" applyProtection="0"/>
  </cellStyleXfs>
  <cellXfs count="168">
    <xf numFmtId="0" fontId="0" fillId="0" borderId="0" xfId="0"/>
    <xf numFmtId="0" fontId="3" fillId="0" borderId="0" xfId="0" quotePrefix="1" applyFont="1" applyAlignment="1">
      <alignment horizontal="left"/>
    </xf>
    <xf numFmtId="0" fontId="4" fillId="0" borderId="0" xfId="0" applyFont="1" applyAlignment="1">
      <alignment horizontal="centerContinuous"/>
    </xf>
    <xf numFmtId="0" fontId="5" fillId="0" borderId="0" xfId="0" applyFont="1" applyAlignment="1">
      <alignment horizontal="centerContinuous"/>
    </xf>
    <xf numFmtId="0" fontId="6" fillId="0" borderId="0" xfId="0" applyFont="1"/>
    <xf numFmtId="0" fontId="6" fillId="0" borderId="1" xfId="0" applyFont="1" applyBorder="1" applyAlignment="1">
      <alignment horizontal="centerContinuous"/>
    </xf>
    <xf numFmtId="0" fontId="4" fillId="0" borderId="2" xfId="0" applyFont="1" applyBorder="1" applyAlignment="1">
      <alignment horizontal="centerContinuous"/>
    </xf>
    <xf numFmtId="0" fontId="6" fillId="0" borderId="2" xfId="0" applyFont="1" applyBorder="1" applyAlignment="1">
      <alignment horizontal="centerContinuous"/>
    </xf>
    <xf numFmtId="0" fontId="6" fillId="2" borderId="2" xfId="0" applyFont="1" applyFill="1" applyBorder="1" applyAlignment="1">
      <alignment horizontal="centerContinuous"/>
    </xf>
    <xf numFmtId="0" fontId="6" fillId="0" borderId="3" xfId="0" applyFont="1" applyBorder="1"/>
    <xf numFmtId="0" fontId="6" fillId="0" borderId="0" xfId="0" applyFont="1" applyAlignment="1">
      <alignment horizontal="left"/>
    </xf>
    <xf numFmtId="165" fontId="6" fillId="0" borderId="0" xfId="0" applyNumberFormat="1" applyFont="1" applyAlignment="1">
      <alignment horizontal="centerContinuous"/>
    </xf>
    <xf numFmtId="165" fontId="6" fillId="2" borderId="0" xfId="0" applyNumberFormat="1" applyFont="1" applyFill="1" applyAlignment="1">
      <alignment horizontal="centerContinuous"/>
    </xf>
    <xf numFmtId="0" fontId="4" fillId="0" borderId="0" xfId="0" applyFont="1" applyAlignment="1">
      <alignment horizontal="centerContinuous" vertical="center"/>
    </xf>
    <xf numFmtId="165" fontId="6" fillId="0" borderId="0" xfId="0" applyNumberFormat="1" applyFont="1"/>
    <xf numFmtId="0" fontId="4" fillId="3" borderId="5" xfId="0" applyFont="1" applyFill="1" applyBorder="1"/>
    <xf numFmtId="0" fontId="4" fillId="3" borderId="6" xfId="0" applyFont="1" applyFill="1" applyBorder="1"/>
    <xf numFmtId="0" fontId="4" fillId="3" borderId="6" xfId="0" applyFont="1" applyFill="1" applyBorder="1" applyAlignment="1">
      <alignment horizontal="center"/>
    </xf>
    <xf numFmtId="165" fontId="7" fillId="3" borderId="6" xfId="0" applyNumberFormat="1" applyFont="1" applyFill="1" applyBorder="1" applyAlignment="1">
      <alignment horizontal="centerContinuous"/>
    </xf>
    <xf numFmtId="165" fontId="4" fillId="3" borderId="6" xfId="0" applyNumberFormat="1" applyFont="1" applyFill="1" applyBorder="1" applyAlignment="1">
      <alignment horizontal="centerContinuous"/>
    </xf>
    <xf numFmtId="0" fontId="4" fillId="3" borderId="3" xfId="0" applyFont="1" applyFill="1" applyBorder="1"/>
    <xf numFmtId="0" fontId="4" fillId="3" borderId="0" xfId="0" applyFont="1" applyFill="1"/>
    <xf numFmtId="0" fontId="4" fillId="3" borderId="0" xfId="0" applyFont="1" applyFill="1" applyAlignment="1">
      <alignment horizontal="center"/>
    </xf>
    <xf numFmtId="0" fontId="4" fillId="3" borderId="9" xfId="0" applyFont="1" applyFill="1" applyBorder="1" applyAlignment="1">
      <alignment horizontal="left"/>
    </xf>
    <xf numFmtId="0" fontId="4" fillId="3" borderId="9" xfId="0" applyFont="1" applyFill="1" applyBorder="1" applyAlignment="1">
      <alignment horizontal="center"/>
    </xf>
    <xf numFmtId="0" fontId="6" fillId="0" borderId="10" xfId="0" applyFont="1" applyBorder="1" applyAlignment="1">
      <alignment horizontal="left"/>
    </xf>
    <xf numFmtId="0" fontId="6" fillId="0" borderId="11" xfId="0" applyFont="1" applyBorder="1" applyAlignment="1">
      <alignment horizontal="left"/>
    </xf>
    <xf numFmtId="164" fontId="6" fillId="0" borderId="11" xfId="0" applyNumberFormat="1" applyFont="1" applyBorder="1" applyAlignment="1">
      <alignment horizontal="center"/>
    </xf>
    <xf numFmtId="10" fontId="6" fillId="0" borderId="10" xfId="0" applyNumberFormat="1" applyFont="1" applyBorder="1"/>
    <xf numFmtId="10" fontId="6" fillId="0" borderId="12" xfId="0" applyNumberFormat="1" applyFont="1" applyBorder="1"/>
    <xf numFmtId="10" fontId="6" fillId="0" borderId="13" xfId="0" applyNumberFormat="1" applyFont="1" applyBorder="1"/>
    <xf numFmtId="0" fontId="6" fillId="4" borderId="14" xfId="0" applyFont="1" applyFill="1" applyBorder="1"/>
    <xf numFmtId="0" fontId="6" fillId="4" borderId="15" xfId="0" applyFont="1" applyFill="1" applyBorder="1"/>
    <xf numFmtId="10" fontId="6" fillId="4" borderId="15" xfId="0" applyNumberFormat="1" applyFont="1" applyFill="1" applyBorder="1"/>
    <xf numFmtId="0" fontId="6" fillId="0" borderId="11" xfId="0" quotePrefix="1" applyFont="1" applyBorder="1" applyAlignment="1">
      <alignment horizontal="left"/>
    </xf>
    <xf numFmtId="164" fontId="6" fillId="0" borderId="11" xfId="0" quotePrefix="1" applyNumberFormat="1" applyFont="1" applyBorder="1" applyAlignment="1">
      <alignment horizontal="center"/>
    </xf>
    <xf numFmtId="0" fontId="6" fillId="0" borderId="10" xfId="0" quotePrefix="1" applyFont="1" applyBorder="1" applyAlignment="1">
      <alignment horizontal="left"/>
    </xf>
    <xf numFmtId="164" fontId="6" fillId="0" borderId="0" xfId="0" applyNumberFormat="1" applyFont="1" applyAlignment="1">
      <alignment horizontal="center"/>
    </xf>
    <xf numFmtId="10" fontId="6" fillId="0" borderId="0" xfId="0" applyNumberFormat="1" applyFont="1"/>
    <xf numFmtId="10" fontId="4" fillId="0" borderId="0" xfId="0" applyNumberFormat="1" applyFont="1"/>
    <xf numFmtId="0" fontId="9" fillId="0" borderId="0" xfId="0" applyFont="1"/>
    <xf numFmtId="0" fontId="6" fillId="0" borderId="0" xfId="0" quotePrefix="1" applyFont="1" applyAlignment="1">
      <alignment horizontal="left" vertical="top" wrapText="1"/>
    </xf>
    <xf numFmtId="0" fontId="9" fillId="0" borderId="0" xfId="0" quotePrefix="1" applyFont="1" applyAlignment="1">
      <alignment horizontal="left"/>
    </xf>
    <xf numFmtId="0" fontId="10" fillId="0" borderId="0" xfId="0" applyFont="1" applyAlignment="1">
      <alignment horizontal="left"/>
    </xf>
    <xf numFmtId="0" fontId="10" fillId="0" borderId="0" xfId="0" quotePrefix="1" applyFont="1" applyAlignment="1">
      <alignment horizontal="center" wrapText="1"/>
    </xf>
    <xf numFmtId="0" fontId="10" fillId="0" borderId="0" xfId="0" applyFont="1" applyAlignment="1">
      <alignment horizontal="center"/>
    </xf>
    <xf numFmtId="10" fontId="10" fillId="0" borderId="0" xfId="0" quotePrefix="1" applyNumberFormat="1" applyFont="1" applyAlignment="1">
      <alignment horizontal="left" wrapText="1"/>
    </xf>
    <xf numFmtId="0" fontId="6" fillId="0" borderId="0" xfId="0" quotePrefix="1" applyFont="1" applyAlignment="1">
      <alignment horizontal="left"/>
    </xf>
    <xf numFmtId="4" fontId="6" fillId="0" borderId="0" xfId="0" applyNumberFormat="1" applyFont="1"/>
    <xf numFmtId="0" fontId="3" fillId="0" borderId="0" xfId="0" applyFont="1" applyAlignment="1">
      <alignment horizontal="center"/>
    </xf>
    <xf numFmtId="0" fontId="5" fillId="2" borderId="0" xfId="0" applyFont="1" applyFill="1" applyAlignment="1">
      <alignment horizontal="centerContinuous"/>
    </xf>
    <xf numFmtId="4" fontId="4" fillId="0" borderId="0" xfId="0" applyNumberFormat="1" applyFont="1" applyAlignment="1">
      <alignment horizontal="centerContinuous"/>
    </xf>
    <xf numFmtId="0" fontId="6" fillId="0" borderId="2" xfId="0" applyFont="1" applyBorder="1"/>
    <xf numFmtId="4" fontId="6" fillId="0" borderId="2" xfId="0" applyNumberFormat="1" applyFont="1" applyBorder="1"/>
    <xf numFmtId="0" fontId="6" fillId="0" borderId="16" xfId="0" applyFont="1" applyBorder="1"/>
    <xf numFmtId="0" fontId="6" fillId="0" borderId="0" xfId="0" applyFont="1" applyAlignment="1">
      <alignment horizontal="centerContinuous"/>
    </xf>
    <xf numFmtId="0" fontId="6" fillId="2" borderId="0" xfId="0" applyFont="1" applyFill="1" applyAlignment="1">
      <alignment horizontal="centerContinuous"/>
    </xf>
    <xf numFmtId="0" fontId="6" fillId="0" borderId="0" xfId="0" quotePrefix="1" applyFont="1"/>
    <xf numFmtId="165" fontId="6" fillId="0" borderId="17" xfId="0" applyNumberFormat="1" applyFont="1" applyBorder="1"/>
    <xf numFmtId="0" fontId="6" fillId="0" borderId="0" xfId="0" applyFont="1" applyAlignment="1">
      <alignment horizontal="centerContinuous" vertical="center"/>
    </xf>
    <xf numFmtId="0" fontId="11" fillId="0" borderId="0" xfId="0" quotePrefix="1" applyFont="1" applyAlignment="1">
      <alignment horizontal="centerContinuous" vertical="center"/>
    </xf>
    <xf numFmtId="0" fontId="4" fillId="0" borderId="4" xfId="0" applyFont="1" applyBorder="1" applyAlignment="1">
      <alignment horizontal="center" vertical="center"/>
    </xf>
    <xf numFmtId="4" fontId="4" fillId="3" borderId="6" xfId="0" applyNumberFormat="1" applyFont="1" applyFill="1" applyBorder="1" applyAlignment="1">
      <alignment horizontal="centerContinuous"/>
    </xf>
    <xf numFmtId="10" fontId="6" fillId="0" borderId="11" xfId="0" applyNumberFormat="1" applyFont="1" applyBorder="1"/>
    <xf numFmtId="10" fontId="6" fillId="0" borderId="18" xfId="0" applyNumberFormat="1" applyFont="1" applyBorder="1"/>
    <xf numFmtId="10" fontId="6" fillId="0" borderId="19" xfId="0" applyNumberFormat="1" applyFont="1" applyBorder="1"/>
    <xf numFmtId="10" fontId="6" fillId="3" borderId="19" xfId="0" applyNumberFormat="1" applyFont="1" applyFill="1" applyBorder="1"/>
    <xf numFmtId="10" fontId="6" fillId="0" borderId="20" xfId="0" applyNumberFormat="1" applyFont="1" applyBorder="1"/>
    <xf numFmtId="40" fontId="6" fillId="0" borderId="18" xfId="1" applyFont="1" applyBorder="1" applyProtection="1"/>
    <xf numFmtId="40" fontId="6" fillId="0" borderId="13" xfId="1" applyFont="1" applyBorder="1"/>
    <xf numFmtId="40" fontId="6" fillId="0" borderId="21" xfId="1" applyFont="1" applyBorder="1"/>
    <xf numFmtId="4" fontId="6" fillId="3" borderId="22" xfId="0" applyNumberFormat="1" applyFont="1" applyFill="1" applyBorder="1"/>
    <xf numFmtId="165" fontId="6" fillId="0" borderId="23" xfId="0" applyNumberFormat="1" applyFont="1" applyBorder="1"/>
    <xf numFmtId="4" fontId="6" fillId="4" borderId="15" xfId="0" applyNumberFormat="1" applyFont="1" applyFill="1" applyBorder="1"/>
    <xf numFmtId="0" fontId="6" fillId="4" borderId="24" xfId="0" applyFont="1" applyFill="1" applyBorder="1"/>
    <xf numFmtId="10" fontId="6" fillId="0" borderId="10" xfId="0" applyNumberFormat="1" applyFont="1" applyBorder="1" applyAlignment="1">
      <alignment horizontal="center"/>
    </xf>
    <xf numFmtId="10" fontId="6" fillId="0" borderId="12" xfId="0" applyNumberFormat="1" applyFont="1" applyBorder="1" applyAlignment="1">
      <alignment horizontal="center"/>
    </xf>
    <xf numFmtId="10" fontId="6" fillId="0" borderId="18" xfId="0" applyNumberFormat="1" applyFont="1" applyBorder="1" applyAlignment="1">
      <alignment horizontal="center"/>
    </xf>
    <xf numFmtId="0" fontId="6" fillId="0" borderId="11" xfId="0" quotePrefix="1" applyFont="1" applyBorder="1" applyAlignment="1">
      <alignment horizontal="center"/>
    </xf>
    <xf numFmtId="10" fontId="6" fillId="0" borderId="10" xfId="0" quotePrefix="1" applyNumberFormat="1" applyFont="1" applyBorder="1" applyAlignment="1">
      <alignment horizontal="center"/>
    </xf>
    <xf numFmtId="10" fontId="6" fillId="0" borderId="12" xfId="0" quotePrefix="1" applyNumberFormat="1" applyFont="1" applyBorder="1" applyAlignment="1">
      <alignment horizontal="center"/>
    </xf>
    <xf numFmtId="10" fontId="6" fillId="0" borderId="18" xfId="0" quotePrefix="1" applyNumberFormat="1" applyFont="1" applyBorder="1" applyAlignment="1">
      <alignment horizontal="center"/>
    </xf>
    <xf numFmtId="10" fontId="6" fillId="0" borderId="25" xfId="0" applyNumberFormat="1" applyFont="1" applyBorder="1" applyAlignment="1">
      <alignment horizontal="center"/>
    </xf>
    <xf numFmtId="10" fontId="12" fillId="0" borderId="11" xfId="0" quotePrefix="1" applyNumberFormat="1" applyFont="1" applyBorder="1" applyAlignment="1">
      <alignment horizontal="centerContinuous"/>
    </xf>
    <xf numFmtId="10" fontId="6" fillId="0" borderId="21" xfId="0" applyNumberFormat="1" applyFont="1" applyBorder="1"/>
    <xf numFmtId="10" fontId="6" fillId="0" borderId="25" xfId="0" quotePrefix="1" applyNumberFormat="1" applyFont="1" applyBorder="1" applyAlignment="1">
      <alignment horizontal="center"/>
    </xf>
    <xf numFmtId="10" fontId="6" fillId="0" borderId="0" xfId="0" applyNumberFormat="1" applyFont="1" applyAlignment="1">
      <alignment horizontal="center"/>
    </xf>
    <xf numFmtId="40" fontId="6" fillId="0" borderId="0" xfId="1" applyFont="1" applyFill="1" applyBorder="1" applyProtection="1"/>
    <xf numFmtId="40" fontId="6" fillId="0" borderId="0" xfId="1" applyFont="1" applyFill="1" applyBorder="1"/>
    <xf numFmtId="166" fontId="6" fillId="0" borderId="0" xfId="1" applyNumberFormat="1" applyFont="1" applyFill="1" applyBorder="1"/>
    <xf numFmtId="0" fontId="3" fillId="2" borderId="0" xfId="0" applyFont="1" applyFill="1" applyAlignment="1">
      <alignment horizontal="center"/>
    </xf>
    <xf numFmtId="10" fontId="10" fillId="0" borderId="0" xfId="0" applyNumberFormat="1" applyFont="1" applyAlignment="1">
      <alignment horizontal="left" wrapText="1"/>
    </xf>
    <xf numFmtId="0" fontId="6" fillId="0" borderId="0" xfId="0" quotePrefix="1" applyFont="1" applyAlignment="1">
      <alignment horizontal="centerContinuous"/>
    </xf>
    <xf numFmtId="165" fontId="8" fillId="3" borderId="15" xfId="0" applyNumberFormat="1" applyFont="1" applyFill="1" applyBorder="1" applyAlignment="1">
      <alignment horizontal="centerContinuous"/>
    </xf>
    <xf numFmtId="165" fontId="4" fillId="3" borderId="15" xfId="0" applyNumberFormat="1" applyFont="1" applyFill="1" applyBorder="1" applyAlignment="1">
      <alignment horizontal="centerContinuous"/>
    </xf>
    <xf numFmtId="165" fontId="4" fillId="3" borderId="28" xfId="0" applyNumberFormat="1" applyFont="1" applyFill="1" applyBorder="1" applyAlignment="1">
      <alignment horizontal="centerContinuous"/>
    </xf>
    <xf numFmtId="4" fontId="4" fillId="3" borderId="29" xfId="0" applyNumberFormat="1" applyFont="1" applyFill="1" applyBorder="1" applyAlignment="1">
      <alignment horizontal="centerContinuous"/>
    </xf>
    <xf numFmtId="4" fontId="4" fillId="3" borderId="15" xfId="0" applyNumberFormat="1" applyFont="1" applyFill="1" applyBorder="1" applyAlignment="1">
      <alignment horizontal="centerContinuous"/>
    </xf>
    <xf numFmtId="165" fontId="7" fillId="3" borderId="26" xfId="0" applyNumberFormat="1" applyFont="1" applyFill="1" applyBorder="1" applyAlignment="1">
      <alignment horizontal="centerContinuous"/>
    </xf>
    <xf numFmtId="165" fontId="5" fillId="3" borderId="30" xfId="0" applyNumberFormat="1" applyFont="1" applyFill="1" applyBorder="1" applyAlignment="1">
      <alignment horizontal="center"/>
    </xf>
    <xf numFmtId="0" fontId="6" fillId="0" borderId="0" xfId="0" applyFont="1" applyAlignment="1">
      <alignment vertical="center"/>
    </xf>
    <xf numFmtId="0" fontId="4" fillId="3" borderId="8" xfId="0" quotePrefix="1" applyFont="1" applyFill="1" applyBorder="1" applyAlignment="1">
      <alignment horizontal="left"/>
    </xf>
    <xf numFmtId="165" fontId="4" fillId="3" borderId="25" xfId="0" applyNumberFormat="1" applyFont="1" applyFill="1" applyBorder="1" applyAlignment="1">
      <alignment horizontal="centerContinuous"/>
    </xf>
    <xf numFmtId="0" fontId="0" fillId="0" borderId="0" xfId="0" quotePrefix="1" applyAlignment="1">
      <alignment vertical="center" wrapText="1"/>
    </xf>
    <xf numFmtId="165" fontId="4" fillId="3" borderId="31" xfId="0" applyNumberFormat="1" applyFont="1" applyFill="1" applyBorder="1" applyAlignment="1">
      <alignment horizontal="center"/>
    </xf>
    <xf numFmtId="165" fontId="4" fillId="3" borderId="9" xfId="0" applyNumberFormat="1" applyFont="1" applyFill="1" applyBorder="1" applyAlignment="1">
      <alignment horizontal="centerContinuous"/>
    </xf>
    <xf numFmtId="165" fontId="4" fillId="3" borderId="9" xfId="0" applyNumberFormat="1" applyFont="1" applyFill="1" applyBorder="1" applyAlignment="1">
      <alignment horizontal="center"/>
    </xf>
    <xf numFmtId="165" fontId="4" fillId="3" borderId="9" xfId="0" quotePrefix="1" applyNumberFormat="1" applyFont="1" applyFill="1" applyBorder="1" applyAlignment="1">
      <alignment horizontal="center"/>
    </xf>
    <xf numFmtId="165" fontId="5" fillId="3" borderId="32" xfId="0" applyNumberFormat="1" applyFont="1" applyFill="1" applyBorder="1" applyAlignment="1">
      <alignment horizontal="center"/>
    </xf>
    <xf numFmtId="165" fontId="5" fillId="3" borderId="32" xfId="0" quotePrefix="1" applyNumberFormat="1" applyFont="1" applyFill="1" applyBorder="1" applyAlignment="1">
      <alignment horizontal="center"/>
    </xf>
    <xf numFmtId="4" fontId="4" fillId="3" borderId="31" xfId="0" quotePrefix="1" applyNumberFormat="1" applyFont="1" applyFill="1" applyBorder="1" applyAlignment="1">
      <alignment horizontal="center"/>
    </xf>
    <xf numFmtId="4" fontId="4" fillId="3" borderId="9" xfId="0" quotePrefix="1" applyNumberFormat="1" applyFont="1" applyFill="1" applyBorder="1" applyAlignment="1">
      <alignment horizontal="center"/>
    </xf>
    <xf numFmtId="4" fontId="4" fillId="3" borderId="9" xfId="0" applyNumberFormat="1" applyFont="1" applyFill="1" applyBorder="1" applyAlignment="1">
      <alignment horizontal="center"/>
    </xf>
    <xf numFmtId="4" fontId="4" fillId="3" borderId="33" xfId="0" quotePrefix="1" applyNumberFormat="1" applyFont="1" applyFill="1" applyBorder="1" applyAlignment="1">
      <alignment horizontal="center"/>
    </xf>
    <xf numFmtId="0" fontId="6" fillId="0" borderId="14" xfId="0" applyFont="1" applyBorder="1" applyAlignment="1">
      <alignment horizontal="left"/>
    </xf>
    <xf numFmtId="0" fontId="6" fillId="0" borderId="15" xfId="0" applyFont="1" applyBorder="1" applyAlignment="1">
      <alignment horizontal="left"/>
    </xf>
    <xf numFmtId="164" fontId="6" fillId="0" borderId="15" xfId="0" applyNumberFormat="1" applyFont="1" applyBorder="1" applyAlignment="1">
      <alignment horizontal="center"/>
    </xf>
    <xf numFmtId="10" fontId="6" fillId="0" borderId="14" xfId="0" applyNumberFormat="1" applyFont="1" applyBorder="1"/>
    <xf numFmtId="10" fontId="6" fillId="0" borderId="25" xfId="0" applyNumberFormat="1" applyFont="1" applyBorder="1"/>
    <xf numFmtId="10" fontId="6" fillId="0" borderId="15" xfId="0" applyNumberFormat="1" applyFont="1" applyBorder="1"/>
    <xf numFmtId="10" fontId="6" fillId="0" borderId="35" xfId="0" applyNumberFormat="1" applyFont="1" applyBorder="1"/>
    <xf numFmtId="10" fontId="6" fillId="0" borderId="36" xfId="0" applyNumberFormat="1" applyFont="1" applyBorder="1"/>
    <xf numFmtId="8" fontId="6" fillId="0" borderId="35" xfId="2" applyFont="1" applyBorder="1" applyProtection="1"/>
    <xf numFmtId="8" fontId="6" fillId="0" borderId="19" xfId="2" applyFont="1" applyBorder="1"/>
    <xf numFmtId="8" fontId="6" fillId="0" borderId="29" xfId="2" applyFont="1" applyBorder="1"/>
    <xf numFmtId="8" fontId="6" fillId="3" borderId="37" xfId="2" applyFont="1" applyFill="1" applyBorder="1"/>
    <xf numFmtId="165" fontId="6" fillId="0" borderId="34" xfId="0" applyNumberFormat="1" applyFont="1" applyBorder="1"/>
    <xf numFmtId="0" fontId="14" fillId="0" borderId="0" xfId="0" applyFont="1"/>
    <xf numFmtId="0" fontId="15" fillId="0" borderId="0" xfId="0" applyFont="1" applyAlignment="1">
      <alignment horizontal="left"/>
    </xf>
    <xf numFmtId="164" fontId="15" fillId="0" borderId="0" xfId="0" applyNumberFormat="1" applyFont="1" applyAlignment="1">
      <alignment horizontal="center"/>
    </xf>
    <xf numFmtId="10" fontId="15" fillId="0" borderId="0" xfId="0" applyNumberFormat="1" applyFont="1" applyAlignment="1">
      <alignment horizontal="center"/>
    </xf>
    <xf numFmtId="10" fontId="15" fillId="0" borderId="0" xfId="0" applyNumberFormat="1" applyFont="1"/>
    <xf numFmtId="10" fontId="16" fillId="0" borderId="0" xfId="0" applyNumberFormat="1" applyFont="1"/>
    <xf numFmtId="40" fontId="15" fillId="0" borderId="0" xfId="1" applyFont="1" applyFill="1" applyBorder="1" applyProtection="1"/>
    <xf numFmtId="40" fontId="15" fillId="0" borderId="0" xfId="1" applyFont="1" applyFill="1" applyBorder="1"/>
    <xf numFmtId="4" fontId="15" fillId="0" borderId="0" xfId="0" applyNumberFormat="1" applyFont="1"/>
    <xf numFmtId="166" fontId="15" fillId="0" borderId="0" xfId="1" applyNumberFormat="1" applyFont="1" applyFill="1" applyBorder="1"/>
    <xf numFmtId="165" fontId="15" fillId="0" borderId="0" xfId="0" applyNumberFormat="1" applyFont="1"/>
    <xf numFmtId="165" fontId="7" fillId="3" borderId="7" xfId="0" applyNumberFormat="1" applyFont="1" applyFill="1" applyBorder="1" applyAlignment="1">
      <alignment horizontal="centerContinuous"/>
    </xf>
    <xf numFmtId="165" fontId="8" fillId="3" borderId="27" xfId="0" applyNumberFormat="1" applyFont="1" applyFill="1" applyBorder="1" applyAlignment="1">
      <alignment horizontal="center"/>
    </xf>
    <xf numFmtId="165" fontId="4" fillId="3" borderId="40" xfId="0" applyNumberFormat="1" applyFont="1" applyFill="1" applyBorder="1" applyAlignment="1">
      <alignment horizontal="center"/>
    </xf>
    <xf numFmtId="0" fontId="6" fillId="0" borderId="42" xfId="0" applyFont="1" applyBorder="1" applyAlignment="1">
      <alignment horizontal="left"/>
    </xf>
    <xf numFmtId="0" fontId="6" fillId="0" borderId="43" xfId="0" applyFont="1" applyBorder="1" applyAlignment="1">
      <alignment horizontal="left"/>
    </xf>
    <xf numFmtId="164" fontId="6" fillId="0" borderId="43" xfId="0" applyNumberFormat="1" applyFont="1" applyBorder="1" applyAlignment="1">
      <alignment horizontal="center"/>
    </xf>
    <xf numFmtId="10" fontId="6" fillId="0" borderId="42" xfId="0" applyNumberFormat="1" applyFont="1" applyBorder="1" applyAlignment="1">
      <alignment horizontal="center"/>
    </xf>
    <xf numFmtId="10" fontId="6" fillId="0" borderId="44" xfId="0" applyNumberFormat="1" applyFont="1" applyBorder="1" applyAlignment="1">
      <alignment horizontal="center"/>
    </xf>
    <xf numFmtId="10" fontId="6" fillId="0" borderId="43" xfId="0" applyNumberFormat="1" applyFont="1" applyBorder="1"/>
    <xf numFmtId="10" fontId="6" fillId="0" borderId="33" xfId="0" applyNumberFormat="1" applyFont="1" applyBorder="1"/>
    <xf numFmtId="10" fontId="6" fillId="3" borderId="33" xfId="0" applyNumberFormat="1" applyFont="1" applyFill="1" applyBorder="1"/>
    <xf numFmtId="10" fontId="6" fillId="0" borderId="45" xfId="0" applyNumberFormat="1" applyFont="1" applyBorder="1" applyAlignment="1">
      <alignment horizontal="center"/>
    </xf>
    <xf numFmtId="10" fontId="6" fillId="0" borderId="44" xfId="0" applyNumberFormat="1" applyFont="1" applyBorder="1"/>
    <xf numFmtId="10" fontId="6" fillId="0" borderId="46" xfId="0" applyNumberFormat="1" applyFont="1" applyBorder="1"/>
    <xf numFmtId="40" fontId="6" fillId="0" borderId="45" xfId="1" applyFont="1" applyBorder="1" applyProtection="1"/>
    <xf numFmtId="40" fontId="6" fillId="0" borderId="33" xfId="1" applyFont="1" applyBorder="1"/>
    <xf numFmtId="40" fontId="6" fillId="0" borderId="47" xfId="1" applyFont="1" applyBorder="1"/>
    <xf numFmtId="4" fontId="6" fillId="3" borderId="48" xfId="0" applyNumberFormat="1" applyFont="1" applyFill="1" applyBorder="1"/>
    <xf numFmtId="165" fontId="6" fillId="0" borderId="41" xfId="0" applyNumberFormat="1" applyFont="1" applyBorder="1"/>
    <xf numFmtId="10" fontId="6" fillId="0" borderId="0" xfId="0" applyNumberFormat="1" applyFont="1" applyAlignment="1">
      <alignment horizontal="left" wrapText="1"/>
    </xf>
    <xf numFmtId="10" fontId="6" fillId="0" borderId="0" xfId="3" applyNumberFormat="1" applyFont="1" applyFill="1" applyAlignment="1">
      <alignment horizontal="center"/>
    </xf>
    <xf numFmtId="0" fontId="0" fillId="0" borderId="38" xfId="0" quotePrefix="1" applyBorder="1" applyAlignment="1">
      <alignment horizontal="center" vertical="center" wrapText="1"/>
    </xf>
    <xf numFmtId="0" fontId="0" fillId="0" borderId="11" xfId="0" quotePrefix="1" applyBorder="1" applyAlignment="1">
      <alignment horizontal="center" vertical="center" wrapText="1"/>
    </xf>
    <xf numFmtId="0" fontId="0" fillId="0" borderId="39" xfId="0" quotePrefix="1" applyBorder="1" applyAlignment="1">
      <alignment horizontal="center" vertical="center" wrapText="1"/>
    </xf>
    <xf numFmtId="0" fontId="6" fillId="0" borderId="0" xfId="0" applyFont="1" applyAlignment="1">
      <alignment horizontal="center"/>
    </xf>
    <xf numFmtId="0" fontId="13" fillId="0" borderId="0" xfId="0" quotePrefix="1" applyFont="1" applyAlignment="1">
      <alignment horizontal="center" vertical="center"/>
    </xf>
    <xf numFmtId="0" fontId="13" fillId="0" borderId="4" xfId="0" quotePrefix="1" applyFont="1" applyBorder="1" applyAlignment="1">
      <alignment horizontal="center" vertical="center"/>
    </xf>
    <xf numFmtId="0" fontId="16" fillId="0" borderId="0" xfId="0" quotePrefix="1" applyFont="1" applyAlignment="1">
      <alignment horizontal="left" vertical="center" wrapText="1"/>
    </xf>
    <xf numFmtId="0" fontId="15" fillId="0" borderId="0" xfId="0" quotePrefix="1" applyFont="1" applyAlignment="1">
      <alignment horizontal="left" vertical="center" wrapText="1"/>
    </xf>
    <xf numFmtId="0" fontId="15" fillId="0" borderId="0" xfId="0" applyFont="1" applyAlignment="1">
      <alignment vertical="center" wrapText="1"/>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xdr:col>
      <xdr:colOff>28575</xdr:colOff>
      <xdr:row>1</xdr:row>
      <xdr:rowOff>76200</xdr:rowOff>
    </xdr:from>
    <xdr:to>
      <xdr:col>14</xdr:col>
      <xdr:colOff>123825</xdr:colOff>
      <xdr:row>7</xdr:row>
      <xdr:rowOff>114299</xdr:rowOff>
    </xdr:to>
    <xdr:sp macro="" textlink="">
      <xdr:nvSpPr>
        <xdr:cNvPr id="3075" name="Text Box 3">
          <a:extLst>
            <a:ext uri="{FF2B5EF4-FFF2-40B4-BE49-F238E27FC236}">
              <a16:creationId xmlns:a16="http://schemas.microsoft.com/office/drawing/2014/main" id="{00000000-0008-0000-0000-0000030C0000}"/>
            </a:ext>
          </a:extLst>
        </xdr:cNvPr>
        <xdr:cNvSpPr txBox="1">
          <a:spLocks noChangeArrowheads="1"/>
        </xdr:cNvSpPr>
      </xdr:nvSpPr>
      <xdr:spPr bwMode="auto">
        <a:xfrm>
          <a:off x="5581650" y="247650"/>
          <a:ext cx="2105025" cy="1219199"/>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sz="800" b="1" i="0" strike="noStrike">
              <a:solidFill>
                <a:srgbClr val="000000"/>
              </a:solidFill>
              <a:latin typeface="Times New Roman"/>
              <a:cs typeface="Times New Roman"/>
            </a:rPr>
            <a:t>TR = Transient Room Tax (TRT) county-wide</a:t>
          </a:r>
        </a:p>
        <a:p>
          <a:pPr algn="l" rtl="0">
            <a:defRPr sz="1000"/>
          </a:pPr>
          <a:r>
            <a:rPr lang="en-US" sz="800" b="1" i="0" strike="noStrike">
              <a:solidFill>
                <a:srgbClr val="000000"/>
              </a:solidFill>
              <a:latin typeface="Times New Roman"/>
              <a:cs typeface="Times New Roman"/>
            </a:rPr>
            <a:t>SR = State Transient Room</a:t>
          </a:r>
          <a:r>
            <a:rPr lang="en-US" sz="800" b="1" i="0" strike="noStrike" baseline="0">
              <a:solidFill>
                <a:srgbClr val="000000"/>
              </a:solidFill>
              <a:latin typeface="Times New Roman"/>
              <a:cs typeface="Times New Roman"/>
            </a:rPr>
            <a:t> Tax</a:t>
          </a:r>
          <a:endParaRPr lang="en-US" sz="800" b="1" i="0" strike="noStrike">
            <a:solidFill>
              <a:srgbClr val="000000"/>
            </a:solidFill>
            <a:latin typeface="Times New Roman"/>
            <a:cs typeface="Times New Roman"/>
          </a:endParaRPr>
        </a:p>
        <a:p>
          <a:pPr algn="l" rtl="0">
            <a:defRPr sz="1000"/>
          </a:pPr>
          <a:r>
            <a:rPr lang="en-US" sz="800" b="1" i="0" strike="noStrike">
              <a:solidFill>
                <a:srgbClr val="000000"/>
              </a:solidFill>
              <a:latin typeface="Times New Roman"/>
              <a:cs typeface="Times New Roman"/>
            </a:rPr>
            <a:t>TM = Municipal Transient Room Tax</a:t>
          </a:r>
        </a:p>
        <a:p>
          <a:pPr algn="l" rtl="0">
            <a:defRPr sz="1000"/>
          </a:pPr>
          <a:r>
            <a:rPr lang="en-US" sz="800" b="1" i="0" strike="noStrike">
              <a:solidFill>
                <a:srgbClr val="000000"/>
              </a:solidFill>
              <a:latin typeface="Times New Roman"/>
              <a:cs typeface="Times New Roman"/>
            </a:rPr>
            <a:t>TT = Tourism Transient Room Tax</a:t>
          </a:r>
        </a:p>
        <a:p>
          <a:pPr algn="l" rtl="0">
            <a:defRPr sz="1000"/>
          </a:pPr>
          <a:r>
            <a:rPr lang="en-US" sz="800" b="1" i="0" strike="noStrike">
              <a:solidFill>
                <a:srgbClr val="000000"/>
              </a:solidFill>
              <a:latin typeface="Times New Roman"/>
              <a:cs typeface="Times New Roman"/>
            </a:rPr>
            <a:t>MD = MIDA Accommodations Tax</a:t>
          </a:r>
        </a:p>
        <a:p>
          <a:pPr algn="l" rtl="0">
            <a:defRPr sz="1000"/>
          </a:pPr>
          <a:r>
            <a:rPr lang="en-US" sz="800" b="1" i="0" strike="noStrike">
              <a:solidFill>
                <a:srgbClr val="000000"/>
              </a:solidFill>
              <a:latin typeface="Times New Roman"/>
              <a:cs typeface="Times New Roman"/>
            </a:rPr>
            <a:t>MV = Motor Vehicle Rental Tax</a:t>
          </a:r>
        </a:p>
        <a:p>
          <a:pPr algn="l" rtl="0">
            <a:defRPr sz="1000"/>
          </a:pPr>
          <a:r>
            <a:rPr lang="en-US" sz="800" b="1" i="0" strike="noStrike">
              <a:solidFill>
                <a:srgbClr val="000000"/>
              </a:solidFill>
              <a:latin typeface="Times New Roman"/>
              <a:cs typeface="Times New Roman"/>
            </a:rPr>
            <a:t>FF = Tourism-Short Term Leasing Tax</a:t>
          </a:r>
        </a:p>
        <a:p>
          <a:pPr algn="l" rtl="0">
            <a:defRPr sz="1000"/>
          </a:pPr>
          <a:r>
            <a:rPr lang="en-US" sz="800" b="1" i="0" strike="noStrike">
              <a:solidFill>
                <a:srgbClr val="000000"/>
              </a:solidFill>
              <a:latin typeface="Times New Roman"/>
              <a:cs typeface="Times New Roman"/>
            </a:rPr>
            <a:t>OH</a:t>
          </a:r>
          <a:r>
            <a:rPr lang="en-US" sz="800" b="1" i="0" strike="noStrike" baseline="0">
              <a:solidFill>
                <a:srgbClr val="000000"/>
              </a:solidFill>
              <a:latin typeface="Times New Roman"/>
              <a:cs typeface="Times New Roman"/>
            </a:rPr>
            <a:t> = Off-Highway Vehicle Rental</a:t>
          </a:r>
          <a:endParaRPr lang="en-US" sz="800" b="1" i="0" strike="noStrike">
            <a:solidFill>
              <a:srgbClr val="000000"/>
            </a:solidFill>
            <a:latin typeface="Times New Roman"/>
            <a:cs typeface="Times New Roman"/>
          </a:endParaRPr>
        </a:p>
        <a:p>
          <a:pPr algn="l" rtl="0">
            <a:defRPr sz="1000"/>
          </a:pPr>
          <a:r>
            <a:rPr lang="en-US" sz="800" b="1" i="0" strike="noStrike">
              <a:solidFill>
                <a:srgbClr val="000000"/>
              </a:solidFill>
              <a:latin typeface="Times New Roman"/>
              <a:cs typeface="Times New Roman"/>
            </a:rPr>
            <a:t>FG = Tourism - Restaurant Tax</a:t>
          </a:r>
        </a:p>
      </xdr:txBody>
    </xdr:sp>
    <xdr:clientData/>
  </xdr:twoCellAnchor>
  <xdr:twoCellAnchor>
    <xdr:from>
      <xdr:col>14</xdr:col>
      <xdr:colOff>228600</xdr:colOff>
      <xdr:row>1</xdr:row>
      <xdr:rowOff>28575</xdr:rowOff>
    </xdr:from>
    <xdr:to>
      <xdr:col>19</xdr:col>
      <xdr:colOff>523875</xdr:colOff>
      <xdr:row>7</xdr:row>
      <xdr:rowOff>180975</xdr:rowOff>
    </xdr:to>
    <xdr:sp macro="" textlink="">
      <xdr:nvSpPr>
        <xdr:cNvPr id="3082" name="Text Box 10">
          <a:extLst>
            <a:ext uri="{FF2B5EF4-FFF2-40B4-BE49-F238E27FC236}">
              <a16:creationId xmlns:a16="http://schemas.microsoft.com/office/drawing/2014/main" id="{00000000-0008-0000-0000-00000A0C0000}"/>
            </a:ext>
          </a:extLst>
        </xdr:cNvPr>
        <xdr:cNvSpPr txBox="1">
          <a:spLocks noChangeArrowheads="1"/>
        </xdr:cNvSpPr>
      </xdr:nvSpPr>
      <xdr:spPr bwMode="auto">
        <a:xfrm>
          <a:off x="7791450" y="200025"/>
          <a:ext cx="2943225" cy="13335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sz="800" b="1" i="0" strike="noStrike">
              <a:solidFill>
                <a:srgbClr val="000000"/>
              </a:solidFill>
              <a:latin typeface="Times New Roman"/>
              <a:cs typeface="Times New Roman"/>
            </a:rPr>
            <a:t>ES = E911 Emergency Telephone</a:t>
          </a:r>
        </a:p>
        <a:p>
          <a:pPr algn="l" rtl="0">
            <a:defRPr sz="1000"/>
          </a:pPr>
          <a:r>
            <a:rPr lang="en-US" sz="800" b="1" i="0" strike="noStrike">
              <a:solidFill>
                <a:srgbClr val="000000"/>
              </a:solidFill>
              <a:latin typeface="Times New Roman"/>
              <a:cs typeface="Times New Roman"/>
            </a:rPr>
            <a:t>SE </a:t>
          </a:r>
          <a:r>
            <a:rPr lang="en-US" sz="800" b="1" i="0" strike="noStrike">
              <a:solidFill>
                <a:srgbClr val="000000"/>
              </a:solidFill>
              <a:latin typeface="Times New Roman" pitchFamily="18" charset="0"/>
              <a:cs typeface="Times New Roman" pitchFamily="18" charset="0"/>
            </a:rPr>
            <a:t>= </a:t>
          </a:r>
          <a:r>
            <a:rPr lang="en-US" sz="800" b="1" i="0">
              <a:latin typeface="Times New Roman" pitchFamily="18" charset="0"/>
              <a:ea typeface="+mn-ea"/>
              <a:cs typeface="Times New Roman" pitchFamily="18" charset="0"/>
            </a:rPr>
            <a:t>Unified </a:t>
          </a:r>
          <a:r>
            <a:rPr lang="en-US" sz="800" b="1" i="0" strike="noStrike">
              <a:solidFill>
                <a:srgbClr val="000000"/>
              </a:solidFill>
              <a:latin typeface="Times New Roman" pitchFamily="18" charset="0"/>
              <a:cs typeface="Times New Roman" pitchFamily="18" charset="0"/>
            </a:rPr>
            <a:t>Statewide  911</a:t>
          </a:r>
        </a:p>
        <a:p>
          <a:pPr algn="l" rtl="0">
            <a:defRPr sz="1000"/>
          </a:pPr>
          <a:r>
            <a:rPr lang="en-US" sz="800" b="1" i="0" strike="noStrike">
              <a:solidFill>
                <a:srgbClr val="000000"/>
              </a:solidFill>
              <a:latin typeface="Times New Roman"/>
              <a:cs typeface="Times New Roman"/>
            </a:rPr>
            <a:t>RN = Radio Network</a:t>
          </a:r>
        </a:p>
        <a:p>
          <a:pPr algn="l" rtl="0">
            <a:defRPr sz="1000"/>
          </a:pPr>
          <a:r>
            <a:rPr lang="en-US" sz="800" b="1" i="0" strike="noStrike">
              <a:solidFill>
                <a:srgbClr val="000000"/>
              </a:solidFill>
              <a:latin typeface="Times New Roman"/>
              <a:cs typeface="Times New Roman"/>
            </a:rPr>
            <a:t>TL = Municipal Telecommunication License Tax (formerly TC)</a:t>
          </a:r>
        </a:p>
        <a:p>
          <a:pPr algn="l" rtl="0">
            <a:defRPr sz="1000"/>
          </a:pPr>
          <a:r>
            <a:rPr lang="en-US" sz="800" b="1" i="0" strike="noStrike">
              <a:solidFill>
                <a:srgbClr val="000000"/>
              </a:solidFill>
              <a:latin typeface="Times New Roman"/>
              <a:cs typeface="Times New Roman"/>
            </a:rPr>
            <a:t>ET = Municipal Energy Tax </a:t>
          </a:r>
          <a:r>
            <a:rPr lang="en-US" sz="800" b="1" i="0" strike="noStrike" baseline="0">
              <a:solidFill>
                <a:srgbClr val="000000"/>
              </a:solidFill>
              <a:latin typeface="Times New Roman"/>
              <a:cs typeface="Times New Roman"/>
            </a:rPr>
            <a:t> (formerly ME)</a:t>
          </a:r>
          <a:endParaRPr lang="en-US" sz="800" b="1" i="0" strike="noStrike">
            <a:solidFill>
              <a:srgbClr val="000000"/>
            </a:solidFill>
            <a:latin typeface="Times New Roman"/>
            <a:cs typeface="Times New Roman"/>
          </a:endParaRPr>
        </a:p>
        <a:p>
          <a:pPr algn="l" rtl="0">
            <a:defRPr sz="1000"/>
          </a:pPr>
          <a:r>
            <a:rPr lang="en-US" sz="800" b="1" i="0" strike="noStrike">
              <a:solidFill>
                <a:srgbClr val="000000"/>
              </a:solidFill>
              <a:latin typeface="Times New Roman"/>
              <a:cs typeface="Times New Roman"/>
            </a:rPr>
            <a:t>(a)  Taxing entity is not an incorporated city or town</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800" b="1" i="0">
              <a:effectLst/>
              <a:latin typeface="Times New Roman" panose="02020603050405020304" pitchFamily="18" charset="0"/>
              <a:ea typeface="+mn-ea"/>
              <a:cs typeface="Times New Roman" panose="02020603050405020304" pitchFamily="18" charset="0"/>
            </a:rPr>
            <a:t>(b) Snyderville Basin Transit District</a:t>
          </a:r>
          <a:r>
            <a:rPr lang="en-US" sz="800" b="1" i="0" baseline="0">
              <a:effectLst/>
              <a:latin typeface="Times New Roman" panose="02020603050405020304" pitchFamily="18" charset="0"/>
              <a:ea typeface="+mn-ea"/>
              <a:cs typeface="Times New Roman" panose="02020603050405020304" pitchFamily="18" charset="0"/>
            </a:rPr>
            <a:t> is located in unincorporated Summit County, uses Park City as the mailing city and is generally ZIP Code 84098.</a:t>
          </a:r>
          <a:endParaRPr lang="en-US" sz="800">
            <a:effectLst/>
            <a:latin typeface="Times New Roman" panose="02020603050405020304" pitchFamily="18" charset="0"/>
            <a:cs typeface="Times New Roman" panose="02020603050405020304" pitchFamily="18" charset="0"/>
          </a:endParaRPr>
        </a:p>
        <a:p>
          <a:pPr algn="l" rtl="0">
            <a:defRPr sz="1000"/>
          </a:pPr>
          <a:r>
            <a:rPr lang="en-US" sz="800" b="1" i="0" strike="noStrike">
              <a:solidFill>
                <a:srgbClr val="000000"/>
              </a:solidFill>
              <a:latin typeface="Times New Roman"/>
              <a:cs typeface="Times New Roman"/>
            </a:rPr>
            <a:t>*Monthly charge per telephone line</a:t>
          </a:r>
        </a:p>
        <a:p>
          <a:pPr algn="l" rtl="0">
            <a:defRPr sz="1000"/>
          </a:pPr>
          <a:r>
            <a:rPr lang="en-US" sz="800" b="1" i="0" strike="noStrike">
              <a:solidFill>
                <a:srgbClr val="000000"/>
              </a:solidFill>
              <a:latin typeface="Times New Roman"/>
              <a:cs typeface="Times New Roman"/>
            </a:rPr>
            <a:t>**See instructions</a:t>
          </a:r>
        </a:p>
      </xdr:txBody>
    </xdr:sp>
    <xdr:clientData/>
  </xdr:twoCellAnchor>
  <mc:AlternateContent xmlns:mc="http://schemas.openxmlformats.org/markup-compatibility/2006">
    <mc:Choice xmlns:a14="http://schemas.microsoft.com/office/drawing/2010/main" Requires="a14">
      <xdr:twoCellAnchor editAs="oneCell">
        <xdr:from>
          <xdr:col>0</xdr:col>
          <xdr:colOff>220980</xdr:colOff>
          <xdr:row>1</xdr:row>
          <xdr:rowOff>53340</xdr:rowOff>
        </xdr:from>
        <xdr:to>
          <xdr:col>0</xdr:col>
          <xdr:colOff>1409700</xdr:colOff>
          <xdr:row>7</xdr:row>
          <xdr:rowOff>99060</xdr:rowOff>
        </xdr:to>
        <xdr:sp macro="" textlink="">
          <xdr:nvSpPr>
            <xdr:cNvPr id="3074" name="Picture 4"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605"/>
  <sheetViews>
    <sheetView tabSelected="1" zoomScaleNormal="100" workbookViewId="0">
      <pane xSplit="3" ySplit="11" topLeftCell="D12" activePane="bottomRight" state="frozen"/>
      <selection activeCell="E12" sqref="E12"/>
      <selection pane="topRight" activeCell="E12" sqref="E12"/>
      <selection pane="bottomLeft" activeCell="E12" sqref="E12"/>
      <selection pane="bottomRight"/>
    </sheetView>
  </sheetViews>
  <sheetFormatPr defaultColWidth="9.21875" defaultRowHeight="13.2" x14ac:dyDescent="0.25"/>
  <cols>
    <col min="1" max="1" width="28.77734375" style="4" customWidth="1"/>
    <col min="2" max="2" width="3.21875" style="4" bestFit="1" customWidth="1"/>
    <col min="3" max="3" width="6.5546875" style="4" customWidth="1"/>
    <col min="4" max="7" width="7" style="4" customWidth="1"/>
    <col min="8" max="8" width="7" style="49" customWidth="1"/>
    <col min="9" max="9" width="9.21875" style="90" bestFit="1" customWidth="1"/>
    <col min="10" max="11" width="7" style="4" customWidth="1"/>
    <col min="12" max="12" width="12.77734375" style="4" bestFit="1" customWidth="1"/>
    <col min="13" max="14" width="7" style="4" customWidth="1"/>
    <col min="15" max="17" width="7" style="48" customWidth="1"/>
    <col min="18" max="18" width="8.77734375" style="48" bestFit="1" customWidth="1"/>
    <col min="19" max="19" width="9.77734375" style="4" customWidth="1"/>
    <col min="20" max="20" width="8.77734375" style="4" customWidth="1"/>
    <col min="21" max="16384" width="9.21875" style="4"/>
  </cols>
  <sheetData>
    <row r="1" spans="1:23" ht="13.8" thickBot="1" x14ac:dyDescent="0.3">
      <c r="A1" s="2" t="s">
        <v>586</v>
      </c>
      <c r="B1" s="2"/>
      <c r="C1" s="2"/>
      <c r="D1" s="2"/>
      <c r="E1" s="2"/>
      <c r="F1" s="2"/>
      <c r="G1" s="2"/>
      <c r="H1" s="3"/>
      <c r="I1" s="50"/>
      <c r="J1" s="2"/>
      <c r="K1" s="2"/>
      <c r="L1" s="2"/>
      <c r="M1" s="2"/>
      <c r="N1" s="2"/>
      <c r="O1" s="51"/>
      <c r="P1" s="51"/>
      <c r="Q1" s="51"/>
      <c r="R1" s="51"/>
      <c r="S1" s="2"/>
      <c r="T1" s="2"/>
    </row>
    <row r="2" spans="1:23" ht="16.05" customHeight="1" thickTop="1" x14ac:dyDescent="0.25">
      <c r="A2" s="5"/>
      <c r="B2" s="6"/>
      <c r="C2" s="7"/>
      <c r="D2" s="6" t="s">
        <v>12</v>
      </c>
      <c r="E2" s="7"/>
      <c r="F2" s="7"/>
      <c r="G2" s="7"/>
      <c r="H2" s="7"/>
      <c r="I2" s="8"/>
      <c r="J2" s="7"/>
      <c r="K2" s="52"/>
      <c r="L2" s="52"/>
      <c r="M2" s="52"/>
      <c r="N2" s="52"/>
      <c r="O2" s="53"/>
      <c r="P2" s="53"/>
      <c r="Q2" s="53"/>
      <c r="R2" s="53"/>
      <c r="S2" s="52"/>
      <c r="T2" s="54"/>
    </row>
    <row r="3" spans="1:23" ht="16.05" customHeight="1" x14ac:dyDescent="0.25">
      <c r="A3" s="9"/>
      <c r="B3" s="2"/>
      <c r="C3" s="55"/>
      <c r="D3" s="2" t="s">
        <v>13</v>
      </c>
      <c r="E3" s="11"/>
      <c r="F3" s="11"/>
      <c r="G3" s="11"/>
      <c r="H3" s="55"/>
      <c r="I3" s="56"/>
      <c r="J3" s="92"/>
      <c r="K3" s="57"/>
      <c r="L3" s="57"/>
      <c r="M3" s="57"/>
      <c r="T3" s="58"/>
    </row>
    <row r="4" spans="1:23" ht="16.05" customHeight="1" x14ac:dyDescent="0.25">
      <c r="A4" s="9"/>
      <c r="B4" s="13"/>
      <c r="C4" s="59"/>
      <c r="D4" s="13" t="s">
        <v>474</v>
      </c>
      <c r="E4" s="11"/>
      <c r="F4" s="11"/>
      <c r="G4" s="11"/>
      <c r="H4" s="55"/>
      <c r="I4" s="56"/>
      <c r="J4" s="92"/>
      <c r="K4" s="57"/>
      <c r="L4" s="57"/>
      <c r="M4" s="57"/>
      <c r="T4" s="58"/>
    </row>
    <row r="5" spans="1:23" ht="16.05" customHeight="1" x14ac:dyDescent="0.25">
      <c r="A5" s="9"/>
      <c r="B5" s="55"/>
      <c r="C5" s="59"/>
      <c r="D5" s="55" t="s">
        <v>470</v>
      </c>
      <c r="E5" s="11"/>
      <c r="F5" s="11"/>
      <c r="G5" s="11"/>
      <c r="H5" s="11"/>
      <c r="I5" s="12"/>
      <c r="J5" s="92"/>
      <c r="K5" s="57"/>
      <c r="L5" s="57"/>
      <c r="M5" s="57"/>
      <c r="T5" s="58"/>
    </row>
    <row r="6" spans="1:23" ht="12.75" customHeight="1" x14ac:dyDescent="0.25">
      <c r="A6" s="9"/>
      <c r="B6" s="60"/>
      <c r="C6" s="59"/>
      <c r="D6" s="162" t="s">
        <v>668</v>
      </c>
      <c r="E6" s="162"/>
      <c r="F6" s="162"/>
      <c r="G6" s="162"/>
      <c r="H6" s="162"/>
      <c r="I6" s="162"/>
      <c r="J6" s="162"/>
      <c r="K6" s="57"/>
      <c r="L6" s="57"/>
      <c r="M6" s="57"/>
      <c r="T6" s="58"/>
    </row>
    <row r="7" spans="1:23" ht="17.25" customHeight="1" x14ac:dyDescent="0.25">
      <c r="A7" s="9"/>
      <c r="B7" s="13"/>
      <c r="C7" s="13"/>
      <c r="D7" s="163" t="s">
        <v>469</v>
      </c>
      <c r="E7" s="163"/>
      <c r="F7" s="163"/>
      <c r="G7" s="163"/>
      <c r="H7" s="163"/>
      <c r="I7" s="163"/>
      <c r="J7" s="163"/>
      <c r="K7" s="57"/>
      <c r="L7" s="57"/>
      <c r="M7" s="57"/>
      <c r="T7" s="58"/>
    </row>
    <row r="8" spans="1:23" ht="17.25" customHeight="1" thickBot="1" x14ac:dyDescent="0.3">
      <c r="A8" s="9"/>
      <c r="B8" s="61"/>
      <c r="C8" s="61"/>
      <c r="D8" s="164"/>
      <c r="E8" s="164"/>
      <c r="F8" s="164"/>
      <c r="G8" s="164"/>
      <c r="H8" s="164"/>
      <c r="I8" s="164"/>
      <c r="J8" s="164"/>
      <c r="K8" s="57"/>
      <c r="L8" s="57"/>
      <c r="M8" s="57"/>
      <c r="T8" s="58"/>
    </row>
    <row r="9" spans="1:23" ht="16.2" thickBot="1" x14ac:dyDescent="0.35">
      <c r="A9" s="15"/>
      <c r="B9" s="16"/>
      <c r="C9" s="17" t="s">
        <v>14</v>
      </c>
      <c r="D9" s="98" t="s">
        <v>15</v>
      </c>
      <c r="E9" s="18"/>
      <c r="F9" s="19"/>
      <c r="G9" s="19"/>
      <c r="H9" s="19"/>
      <c r="I9" s="19"/>
      <c r="J9" s="19"/>
      <c r="K9" s="19"/>
      <c r="L9" s="19"/>
      <c r="M9" s="19"/>
      <c r="N9" s="19"/>
      <c r="O9" s="62"/>
      <c r="P9" s="62"/>
      <c r="Q9" s="62"/>
      <c r="R9" s="62"/>
      <c r="S9" s="19"/>
      <c r="T9" s="138"/>
    </row>
    <row r="10" spans="1:23" x14ac:dyDescent="0.25">
      <c r="A10" s="20"/>
      <c r="B10" s="21"/>
      <c r="C10" s="22" t="s">
        <v>16</v>
      </c>
      <c r="D10" s="95" t="s">
        <v>18</v>
      </c>
      <c r="E10" s="93"/>
      <c r="F10" s="93"/>
      <c r="G10" s="93"/>
      <c r="H10" s="94"/>
      <c r="I10" s="99" t="s">
        <v>17</v>
      </c>
      <c r="J10" s="94" t="s">
        <v>19</v>
      </c>
      <c r="K10" s="94"/>
      <c r="L10" s="94"/>
      <c r="M10" s="94"/>
      <c r="N10" s="102"/>
      <c r="O10" s="96" t="s">
        <v>465</v>
      </c>
      <c r="P10" s="97"/>
      <c r="Q10" s="97"/>
      <c r="R10" s="97"/>
      <c r="S10" s="94"/>
      <c r="T10" s="139" t="s">
        <v>20</v>
      </c>
    </row>
    <row r="11" spans="1:23" ht="13.8" thickBot="1" x14ac:dyDescent="0.3">
      <c r="A11" s="101" t="s">
        <v>21</v>
      </c>
      <c r="B11" s="23"/>
      <c r="C11" s="24" t="s">
        <v>22</v>
      </c>
      <c r="D11" s="104" t="s">
        <v>23</v>
      </c>
      <c r="E11" s="105" t="s">
        <v>631</v>
      </c>
      <c r="F11" s="105" t="s">
        <v>24</v>
      </c>
      <c r="G11" s="106" t="s">
        <v>25</v>
      </c>
      <c r="H11" s="107" t="s">
        <v>641</v>
      </c>
      <c r="I11" s="108" t="s">
        <v>26</v>
      </c>
      <c r="J11" s="106" t="s">
        <v>27</v>
      </c>
      <c r="K11" s="106" t="s">
        <v>28</v>
      </c>
      <c r="L11" s="109" t="s">
        <v>587</v>
      </c>
      <c r="M11" s="106" t="s">
        <v>642</v>
      </c>
      <c r="N11" s="106" t="s">
        <v>29</v>
      </c>
      <c r="O11" s="110" t="s">
        <v>466</v>
      </c>
      <c r="P11" s="111" t="s">
        <v>467</v>
      </c>
      <c r="Q11" s="112" t="s">
        <v>630</v>
      </c>
      <c r="R11" s="113" t="s">
        <v>468</v>
      </c>
      <c r="S11" s="107" t="s">
        <v>603</v>
      </c>
      <c r="T11" s="140" t="s">
        <v>604</v>
      </c>
    </row>
    <row r="12" spans="1:23" ht="176.25" customHeight="1" thickTop="1" x14ac:dyDescent="0.4">
      <c r="A12" s="127" t="s">
        <v>471</v>
      </c>
      <c r="B12" s="128"/>
      <c r="C12" s="129"/>
      <c r="D12" s="130"/>
      <c r="E12" s="130"/>
      <c r="F12" s="131"/>
      <c r="G12" s="131"/>
      <c r="H12" s="131"/>
      <c r="I12" s="132"/>
      <c r="J12" s="130"/>
      <c r="K12" s="131"/>
      <c r="L12" s="131"/>
      <c r="M12" s="131"/>
      <c r="N12" s="131"/>
      <c r="O12" s="133"/>
      <c r="P12" s="134"/>
      <c r="Q12" s="134"/>
      <c r="R12" s="135"/>
      <c r="S12" s="136"/>
      <c r="T12" s="137"/>
    </row>
    <row r="13" spans="1:23" s="100" customFormat="1" ht="87.75" customHeight="1" x14ac:dyDescent="0.25">
      <c r="A13" s="166" t="s">
        <v>472</v>
      </c>
      <c r="B13" s="167"/>
      <c r="C13" s="167"/>
      <c r="D13" s="167"/>
      <c r="E13" s="167"/>
      <c r="F13" s="167"/>
      <c r="G13" s="167"/>
      <c r="H13" s="167"/>
      <c r="I13" s="167"/>
      <c r="J13" s="167"/>
      <c r="K13" s="167"/>
      <c r="L13" s="167"/>
      <c r="M13" s="167"/>
      <c r="N13" s="167"/>
      <c r="O13" s="167"/>
      <c r="P13" s="167"/>
      <c r="Q13" s="167"/>
      <c r="R13" s="167"/>
      <c r="S13" s="167"/>
      <c r="T13" s="167"/>
    </row>
    <row r="14" spans="1:23" s="100" customFormat="1" ht="99" customHeight="1" x14ac:dyDescent="0.25">
      <c r="A14" s="166" t="s">
        <v>588</v>
      </c>
      <c r="B14" s="166"/>
      <c r="C14" s="166"/>
      <c r="D14" s="166"/>
      <c r="E14" s="166"/>
      <c r="F14" s="166"/>
      <c r="G14" s="166"/>
      <c r="H14" s="166"/>
      <c r="I14" s="166"/>
      <c r="J14" s="166"/>
      <c r="K14" s="166"/>
      <c r="L14" s="166"/>
      <c r="M14" s="166"/>
      <c r="N14" s="166"/>
      <c r="O14" s="166"/>
      <c r="P14" s="166"/>
      <c r="Q14" s="166"/>
      <c r="R14" s="166"/>
      <c r="S14" s="166"/>
      <c r="T14" s="166"/>
    </row>
    <row r="15" spans="1:23" s="100" customFormat="1" ht="81.75" customHeight="1" x14ac:dyDescent="0.25">
      <c r="A15" s="165" t="s">
        <v>643</v>
      </c>
      <c r="B15" s="165"/>
      <c r="C15" s="165"/>
      <c r="D15" s="165"/>
      <c r="E15" s="165"/>
      <c r="F15" s="165"/>
      <c r="G15" s="165"/>
      <c r="H15" s="165"/>
      <c r="I15" s="165"/>
      <c r="J15" s="165"/>
      <c r="K15" s="165"/>
      <c r="L15" s="165"/>
      <c r="M15" s="165"/>
      <c r="N15" s="165"/>
      <c r="O15" s="165"/>
      <c r="P15" s="165"/>
      <c r="Q15" s="165"/>
      <c r="R15" s="165"/>
      <c r="S15" s="165"/>
      <c r="T15" s="165"/>
      <c r="U15" s="103"/>
      <c r="V15" s="103"/>
      <c r="W15" s="103"/>
    </row>
    <row r="16" spans="1:23" s="100" customFormat="1" ht="3.75" customHeight="1" x14ac:dyDescent="0.25">
      <c r="A16" s="159"/>
      <c r="B16" s="160"/>
      <c r="C16" s="160"/>
      <c r="D16" s="160"/>
      <c r="E16" s="160"/>
      <c r="F16" s="160"/>
      <c r="G16" s="160"/>
      <c r="H16" s="160"/>
      <c r="I16" s="160"/>
      <c r="J16" s="160"/>
      <c r="K16" s="160"/>
      <c r="L16" s="160"/>
      <c r="M16" s="160"/>
      <c r="N16" s="160"/>
      <c r="O16" s="160"/>
      <c r="P16" s="160"/>
      <c r="Q16" s="160"/>
      <c r="R16" s="160"/>
      <c r="S16" s="160"/>
      <c r="T16" s="161"/>
      <c r="U16" s="103"/>
      <c r="V16" s="103"/>
      <c r="W16" s="103"/>
    </row>
    <row r="17" spans="1:20" x14ac:dyDescent="0.25">
      <c r="A17" s="114" t="s">
        <v>30</v>
      </c>
      <c r="B17" s="115"/>
      <c r="C17" s="116" t="s">
        <v>31</v>
      </c>
      <c r="D17" s="117">
        <v>4.2500000000000003E-2</v>
      </c>
      <c r="E17" s="118">
        <v>3.2000000000000002E-3</v>
      </c>
      <c r="F17" s="119"/>
      <c r="G17" s="65"/>
      <c r="H17" s="65"/>
      <c r="I17" s="66">
        <f>SUM(D17:H17)</f>
        <v>4.5700000000000005E-2</v>
      </c>
      <c r="J17" s="120">
        <v>2.5000000000000001E-2</v>
      </c>
      <c r="K17" s="65"/>
      <c r="L17" s="66">
        <f>+J17+K17</f>
        <v>2.5000000000000001E-2</v>
      </c>
      <c r="M17" s="65"/>
      <c r="N17" s="121">
        <v>0.01</v>
      </c>
      <c r="O17" s="122">
        <v>0.71</v>
      </c>
      <c r="P17" s="123">
        <v>0.25</v>
      </c>
      <c r="Q17" s="124">
        <v>0.52</v>
      </c>
      <c r="R17" s="125">
        <f>SUM(O17:Q17)</f>
        <v>1.48</v>
      </c>
      <c r="S17" s="119"/>
      <c r="T17" s="126"/>
    </row>
    <row r="18" spans="1:20" x14ac:dyDescent="0.25">
      <c r="A18" s="25" t="s">
        <v>32</v>
      </c>
      <c r="B18" s="26"/>
      <c r="C18" s="27" t="s">
        <v>33</v>
      </c>
      <c r="D18" s="28">
        <v>4.2500000000000003E-2</v>
      </c>
      <c r="E18" s="29">
        <v>3.2000000000000002E-3</v>
      </c>
      <c r="F18" s="63">
        <v>0.01</v>
      </c>
      <c r="G18" s="30"/>
      <c r="H18" s="30"/>
      <c r="I18" s="66">
        <f>SUM(D18:H18)</f>
        <v>5.5700000000000006E-2</v>
      </c>
      <c r="J18" s="64">
        <v>2.5000000000000001E-2</v>
      </c>
      <c r="K18" s="65"/>
      <c r="L18" s="66">
        <f t="shared" ref="L18:L81" si="0">+J18+K18</f>
        <v>2.5000000000000001E-2</v>
      </c>
      <c r="M18" s="65"/>
      <c r="N18" s="67">
        <v>0.01</v>
      </c>
      <c r="O18" s="68">
        <v>0.71</v>
      </c>
      <c r="P18" s="69">
        <v>0.25</v>
      </c>
      <c r="Q18" s="70">
        <v>0.52</v>
      </c>
      <c r="R18" s="71">
        <f t="shared" ref="R18:R81" si="1">SUM(O18:Q18)</f>
        <v>1.48</v>
      </c>
      <c r="S18" s="63">
        <v>3.5000000000000003E-2</v>
      </c>
      <c r="T18" s="72">
        <v>0.06</v>
      </c>
    </row>
    <row r="19" spans="1:20" x14ac:dyDescent="0.25">
      <c r="A19" s="25" t="s">
        <v>34</v>
      </c>
      <c r="B19" s="26"/>
      <c r="C19" s="27" t="s">
        <v>35</v>
      </c>
      <c r="D19" s="28">
        <v>4.2500000000000003E-2</v>
      </c>
      <c r="E19" s="29">
        <v>3.2000000000000002E-3</v>
      </c>
      <c r="F19" s="63">
        <v>0.01</v>
      </c>
      <c r="G19" s="30"/>
      <c r="H19" s="30"/>
      <c r="I19" s="66">
        <f>SUM(D19:H19)</f>
        <v>5.5700000000000006E-2</v>
      </c>
      <c r="J19" s="64">
        <v>2.5000000000000001E-2</v>
      </c>
      <c r="K19" s="65"/>
      <c r="L19" s="66">
        <f t="shared" si="0"/>
        <v>2.5000000000000001E-2</v>
      </c>
      <c r="M19" s="65"/>
      <c r="N19" s="67">
        <v>0.01</v>
      </c>
      <c r="O19" s="68">
        <v>0.71</v>
      </c>
      <c r="P19" s="69">
        <v>0.25</v>
      </c>
      <c r="Q19" s="70">
        <v>0.52</v>
      </c>
      <c r="R19" s="71">
        <f t="shared" si="1"/>
        <v>1.48</v>
      </c>
      <c r="S19" s="63">
        <v>3.5000000000000003E-2</v>
      </c>
      <c r="T19" s="72">
        <v>0.06</v>
      </c>
    </row>
    <row r="20" spans="1:20" x14ac:dyDescent="0.25">
      <c r="A20" s="25" t="s">
        <v>36</v>
      </c>
      <c r="B20" s="26"/>
      <c r="C20" s="27" t="s">
        <v>37</v>
      </c>
      <c r="D20" s="28">
        <v>4.2500000000000003E-2</v>
      </c>
      <c r="E20" s="29">
        <v>3.2000000000000002E-3</v>
      </c>
      <c r="F20" s="63">
        <v>0.01</v>
      </c>
      <c r="G20" s="30"/>
      <c r="H20" s="30"/>
      <c r="I20" s="66">
        <f>SUM(D20:H20)</f>
        <v>5.5700000000000006E-2</v>
      </c>
      <c r="J20" s="64">
        <v>2.5000000000000001E-2</v>
      </c>
      <c r="K20" s="65"/>
      <c r="L20" s="66">
        <f t="shared" si="0"/>
        <v>2.5000000000000001E-2</v>
      </c>
      <c r="M20" s="65"/>
      <c r="N20" s="67">
        <v>0.01</v>
      </c>
      <c r="O20" s="68">
        <v>0.71</v>
      </c>
      <c r="P20" s="69">
        <v>0.25</v>
      </c>
      <c r="Q20" s="70">
        <v>0.52</v>
      </c>
      <c r="R20" s="71">
        <f t="shared" si="1"/>
        <v>1.48</v>
      </c>
      <c r="S20" s="63">
        <v>3.5000000000000003E-2</v>
      </c>
      <c r="T20" s="72">
        <v>0.06</v>
      </c>
    </row>
    <row r="21" spans="1:20" ht="6" customHeight="1" x14ac:dyDescent="0.25">
      <c r="A21" s="31"/>
      <c r="B21" s="32"/>
      <c r="C21" s="32"/>
      <c r="D21" s="33"/>
      <c r="E21" s="33"/>
      <c r="F21" s="33"/>
      <c r="G21" s="33"/>
      <c r="H21" s="33"/>
      <c r="I21" s="33"/>
      <c r="J21" s="33"/>
      <c r="K21" s="33"/>
      <c r="L21" s="33"/>
      <c r="M21" s="33"/>
      <c r="N21" s="33"/>
      <c r="O21" s="73"/>
      <c r="P21" s="73"/>
      <c r="Q21" s="73"/>
      <c r="R21" s="73"/>
      <c r="S21" s="33"/>
      <c r="T21" s="74"/>
    </row>
    <row r="22" spans="1:20" x14ac:dyDescent="0.25">
      <c r="A22" s="25" t="s">
        <v>38</v>
      </c>
      <c r="B22" s="26"/>
      <c r="C22" s="27" t="s">
        <v>39</v>
      </c>
      <c r="D22" s="75">
        <v>4.2500000000000003E-2</v>
      </c>
      <c r="E22" s="76">
        <v>3.2000000000000002E-3</v>
      </c>
      <c r="F22" s="63"/>
      <c r="G22" s="30"/>
      <c r="H22" s="30"/>
      <c r="I22" s="66">
        <f t="shared" ref="I22:I38" si="2">SUM(D22:H22)</f>
        <v>4.5700000000000005E-2</v>
      </c>
      <c r="J22" s="77">
        <v>2.5000000000000001E-2</v>
      </c>
      <c r="K22" s="65"/>
      <c r="L22" s="66">
        <f t="shared" si="0"/>
        <v>2.5000000000000001E-2</v>
      </c>
      <c r="M22" s="65"/>
      <c r="N22" s="67">
        <v>0.01</v>
      </c>
      <c r="O22" s="68">
        <v>0.71</v>
      </c>
      <c r="P22" s="69">
        <v>0.25</v>
      </c>
      <c r="Q22" s="70">
        <v>0.52</v>
      </c>
      <c r="R22" s="71">
        <f t="shared" si="1"/>
        <v>1.48</v>
      </c>
      <c r="S22" s="63"/>
      <c r="T22" s="72"/>
    </row>
    <row r="23" spans="1:20" x14ac:dyDescent="0.25">
      <c r="A23" s="25" t="s">
        <v>40</v>
      </c>
      <c r="B23" s="26"/>
      <c r="C23" s="27" t="s">
        <v>41</v>
      </c>
      <c r="D23" s="75">
        <v>4.2500000000000003E-2</v>
      </c>
      <c r="E23" s="76">
        <v>3.2000000000000002E-3</v>
      </c>
      <c r="F23" s="63"/>
      <c r="G23" s="30"/>
      <c r="H23" s="30"/>
      <c r="I23" s="66">
        <f t="shared" si="2"/>
        <v>4.5700000000000005E-2</v>
      </c>
      <c r="J23" s="77">
        <v>2.5000000000000001E-2</v>
      </c>
      <c r="K23" s="65"/>
      <c r="L23" s="66">
        <f t="shared" si="0"/>
        <v>2.5000000000000001E-2</v>
      </c>
      <c r="M23" s="65"/>
      <c r="N23" s="67">
        <v>0.01</v>
      </c>
      <c r="O23" s="68">
        <v>0.71</v>
      </c>
      <c r="P23" s="69">
        <v>0.25</v>
      </c>
      <c r="Q23" s="70">
        <v>0.52</v>
      </c>
      <c r="R23" s="71">
        <f t="shared" si="1"/>
        <v>1.48</v>
      </c>
      <c r="S23" s="63">
        <v>3.5000000000000003E-2</v>
      </c>
      <c r="T23" s="72"/>
    </row>
    <row r="24" spans="1:20" x14ac:dyDescent="0.25">
      <c r="A24" s="25" t="s">
        <v>42</v>
      </c>
      <c r="B24" s="26"/>
      <c r="C24" s="27" t="s">
        <v>43</v>
      </c>
      <c r="D24" s="75">
        <v>4.2500000000000003E-2</v>
      </c>
      <c r="E24" s="76">
        <v>3.2000000000000002E-3</v>
      </c>
      <c r="F24" s="63">
        <v>0.01</v>
      </c>
      <c r="G24" s="30"/>
      <c r="H24" s="30"/>
      <c r="I24" s="66">
        <f t="shared" si="2"/>
        <v>5.5700000000000006E-2</v>
      </c>
      <c r="J24" s="77">
        <v>2.5000000000000001E-2</v>
      </c>
      <c r="K24" s="65"/>
      <c r="L24" s="66">
        <f t="shared" si="0"/>
        <v>2.5000000000000001E-2</v>
      </c>
      <c r="M24" s="65"/>
      <c r="N24" s="67">
        <v>0.01</v>
      </c>
      <c r="O24" s="68">
        <v>0.71</v>
      </c>
      <c r="P24" s="69">
        <v>0.25</v>
      </c>
      <c r="Q24" s="70">
        <v>0.52</v>
      </c>
      <c r="R24" s="71">
        <f t="shared" si="1"/>
        <v>1.48</v>
      </c>
      <c r="S24" s="63">
        <v>3.5000000000000003E-2</v>
      </c>
      <c r="T24" s="72">
        <v>0.06</v>
      </c>
    </row>
    <row r="25" spans="1:20" x14ac:dyDescent="0.25">
      <c r="A25" s="25" t="s">
        <v>44</v>
      </c>
      <c r="B25" s="26"/>
      <c r="C25" s="27" t="s">
        <v>45</v>
      </c>
      <c r="D25" s="75">
        <v>4.2500000000000003E-2</v>
      </c>
      <c r="E25" s="76">
        <v>3.2000000000000002E-3</v>
      </c>
      <c r="F25" s="63"/>
      <c r="G25" s="30"/>
      <c r="H25" s="30"/>
      <c r="I25" s="66">
        <f t="shared" si="2"/>
        <v>4.5700000000000005E-2</v>
      </c>
      <c r="J25" s="77">
        <v>2.5000000000000001E-2</v>
      </c>
      <c r="K25" s="65"/>
      <c r="L25" s="66">
        <f t="shared" si="0"/>
        <v>2.5000000000000001E-2</v>
      </c>
      <c r="M25" s="65"/>
      <c r="N25" s="67">
        <v>0.01</v>
      </c>
      <c r="O25" s="68">
        <v>0.71</v>
      </c>
      <c r="P25" s="69">
        <v>0.25</v>
      </c>
      <c r="Q25" s="70">
        <v>0.52</v>
      </c>
      <c r="R25" s="71">
        <f t="shared" si="1"/>
        <v>1.48</v>
      </c>
      <c r="S25" s="63"/>
      <c r="T25" s="72">
        <v>0.04</v>
      </c>
    </row>
    <row r="26" spans="1:20" x14ac:dyDescent="0.25">
      <c r="A26" s="25" t="s">
        <v>46</v>
      </c>
      <c r="B26" s="26"/>
      <c r="C26" s="27" t="s">
        <v>47</v>
      </c>
      <c r="D26" s="75">
        <v>4.2500000000000003E-2</v>
      </c>
      <c r="E26" s="76">
        <v>3.2000000000000002E-3</v>
      </c>
      <c r="F26" s="63"/>
      <c r="G26" s="30"/>
      <c r="H26" s="30"/>
      <c r="I26" s="66">
        <f t="shared" si="2"/>
        <v>4.5700000000000005E-2</v>
      </c>
      <c r="J26" s="77">
        <v>2.5000000000000001E-2</v>
      </c>
      <c r="K26" s="65"/>
      <c r="L26" s="66">
        <f t="shared" si="0"/>
        <v>2.5000000000000001E-2</v>
      </c>
      <c r="M26" s="65"/>
      <c r="N26" s="67">
        <v>0.01</v>
      </c>
      <c r="O26" s="68">
        <v>0.71</v>
      </c>
      <c r="P26" s="69">
        <v>0.25</v>
      </c>
      <c r="Q26" s="70">
        <v>0.52</v>
      </c>
      <c r="R26" s="71">
        <f t="shared" si="1"/>
        <v>1.48</v>
      </c>
      <c r="S26" s="63"/>
      <c r="T26" s="72"/>
    </row>
    <row r="27" spans="1:20" x14ac:dyDescent="0.25">
      <c r="A27" s="25" t="s">
        <v>48</v>
      </c>
      <c r="B27" s="26"/>
      <c r="C27" s="27" t="s">
        <v>49</v>
      </c>
      <c r="D27" s="75">
        <v>4.2500000000000003E-2</v>
      </c>
      <c r="E27" s="76">
        <v>3.2000000000000002E-3</v>
      </c>
      <c r="F27" s="63"/>
      <c r="G27" s="30"/>
      <c r="H27" s="30"/>
      <c r="I27" s="66">
        <f t="shared" si="2"/>
        <v>4.5700000000000005E-2</v>
      </c>
      <c r="J27" s="77">
        <v>2.5000000000000001E-2</v>
      </c>
      <c r="K27" s="65"/>
      <c r="L27" s="66">
        <f t="shared" si="0"/>
        <v>2.5000000000000001E-2</v>
      </c>
      <c r="M27" s="65"/>
      <c r="N27" s="67">
        <v>0.01</v>
      </c>
      <c r="O27" s="68">
        <v>0.71</v>
      </c>
      <c r="P27" s="69">
        <v>0.25</v>
      </c>
      <c r="Q27" s="70">
        <v>0.52</v>
      </c>
      <c r="R27" s="71">
        <f t="shared" si="1"/>
        <v>1.48</v>
      </c>
      <c r="S27" s="63"/>
      <c r="T27" s="72"/>
    </row>
    <row r="28" spans="1:20" x14ac:dyDescent="0.25">
      <c r="A28" s="25" t="s">
        <v>50</v>
      </c>
      <c r="B28" s="26"/>
      <c r="C28" s="27" t="s">
        <v>51</v>
      </c>
      <c r="D28" s="75">
        <v>4.2500000000000003E-2</v>
      </c>
      <c r="E28" s="76">
        <v>3.2000000000000002E-3</v>
      </c>
      <c r="F28" s="63"/>
      <c r="G28" s="30"/>
      <c r="H28" s="30"/>
      <c r="I28" s="66">
        <f t="shared" si="2"/>
        <v>4.5700000000000005E-2</v>
      </c>
      <c r="J28" s="77">
        <v>2.5000000000000001E-2</v>
      </c>
      <c r="K28" s="65"/>
      <c r="L28" s="66">
        <f t="shared" si="0"/>
        <v>2.5000000000000001E-2</v>
      </c>
      <c r="M28" s="65"/>
      <c r="N28" s="67">
        <v>0.01</v>
      </c>
      <c r="O28" s="68">
        <v>0.71</v>
      </c>
      <c r="P28" s="69">
        <v>0.25</v>
      </c>
      <c r="Q28" s="70">
        <v>0.52</v>
      </c>
      <c r="R28" s="71">
        <f t="shared" si="1"/>
        <v>1.48</v>
      </c>
      <c r="S28" s="63">
        <v>3.5000000000000003E-2</v>
      </c>
      <c r="T28" s="72">
        <v>0.06</v>
      </c>
    </row>
    <row r="29" spans="1:20" x14ac:dyDescent="0.25">
      <c r="A29" s="25" t="s">
        <v>52</v>
      </c>
      <c r="B29" s="26"/>
      <c r="C29" s="27" t="s">
        <v>53</v>
      </c>
      <c r="D29" s="75">
        <v>4.2500000000000003E-2</v>
      </c>
      <c r="E29" s="76">
        <v>3.2000000000000002E-3</v>
      </c>
      <c r="F29" s="63"/>
      <c r="G29" s="30"/>
      <c r="H29" s="30"/>
      <c r="I29" s="66">
        <f t="shared" si="2"/>
        <v>4.5700000000000005E-2</v>
      </c>
      <c r="J29" s="77">
        <v>2.5000000000000001E-2</v>
      </c>
      <c r="K29" s="65"/>
      <c r="L29" s="66">
        <f t="shared" si="0"/>
        <v>2.5000000000000001E-2</v>
      </c>
      <c r="M29" s="65"/>
      <c r="N29" s="67">
        <v>0.01</v>
      </c>
      <c r="O29" s="68">
        <v>0.71</v>
      </c>
      <c r="P29" s="69">
        <v>0.25</v>
      </c>
      <c r="Q29" s="70">
        <v>0.52</v>
      </c>
      <c r="R29" s="71">
        <f t="shared" si="1"/>
        <v>1.48</v>
      </c>
      <c r="S29" s="63">
        <v>3.5000000000000003E-2</v>
      </c>
      <c r="T29" s="72">
        <v>0.04</v>
      </c>
    </row>
    <row r="30" spans="1:20" x14ac:dyDescent="0.25">
      <c r="A30" s="25" t="s">
        <v>54</v>
      </c>
      <c r="B30" s="26"/>
      <c r="C30" s="27" t="s">
        <v>55</v>
      </c>
      <c r="D30" s="75">
        <v>4.2500000000000003E-2</v>
      </c>
      <c r="E30" s="76">
        <v>3.2000000000000002E-3</v>
      </c>
      <c r="F30" s="63"/>
      <c r="G30" s="30"/>
      <c r="H30" s="30"/>
      <c r="I30" s="66">
        <f t="shared" si="2"/>
        <v>4.5700000000000005E-2</v>
      </c>
      <c r="J30" s="77">
        <v>2.5000000000000001E-2</v>
      </c>
      <c r="K30" s="65"/>
      <c r="L30" s="66">
        <f t="shared" si="0"/>
        <v>2.5000000000000001E-2</v>
      </c>
      <c r="M30" s="65"/>
      <c r="N30" s="67">
        <v>0.01</v>
      </c>
      <c r="O30" s="68">
        <v>0.71</v>
      </c>
      <c r="P30" s="69">
        <v>0.25</v>
      </c>
      <c r="Q30" s="70">
        <v>0.52</v>
      </c>
      <c r="R30" s="71">
        <f t="shared" si="1"/>
        <v>1.48</v>
      </c>
      <c r="S30" s="63"/>
      <c r="T30" s="72"/>
    </row>
    <row r="31" spans="1:20" x14ac:dyDescent="0.25">
      <c r="A31" s="25" t="s">
        <v>56</v>
      </c>
      <c r="B31" s="26"/>
      <c r="C31" s="27" t="s">
        <v>57</v>
      </c>
      <c r="D31" s="75">
        <v>4.2500000000000003E-2</v>
      </c>
      <c r="E31" s="76">
        <v>3.2000000000000002E-3</v>
      </c>
      <c r="F31" s="63"/>
      <c r="G31" s="30"/>
      <c r="H31" s="30"/>
      <c r="I31" s="66">
        <f t="shared" si="2"/>
        <v>4.5700000000000005E-2</v>
      </c>
      <c r="J31" s="77">
        <v>2.5000000000000001E-2</v>
      </c>
      <c r="K31" s="65"/>
      <c r="L31" s="66">
        <f t="shared" si="0"/>
        <v>2.5000000000000001E-2</v>
      </c>
      <c r="M31" s="65"/>
      <c r="N31" s="67">
        <v>0.01</v>
      </c>
      <c r="O31" s="68">
        <v>0.71</v>
      </c>
      <c r="P31" s="69">
        <v>0.25</v>
      </c>
      <c r="Q31" s="70">
        <v>0.52</v>
      </c>
      <c r="R31" s="71">
        <f t="shared" si="1"/>
        <v>1.48</v>
      </c>
      <c r="S31" s="63"/>
      <c r="T31" s="72"/>
    </row>
    <row r="32" spans="1:20" x14ac:dyDescent="0.25">
      <c r="A32" s="25" t="s">
        <v>58</v>
      </c>
      <c r="B32" s="26"/>
      <c r="C32" s="27" t="s">
        <v>59</v>
      </c>
      <c r="D32" s="75">
        <v>4.2500000000000003E-2</v>
      </c>
      <c r="E32" s="76">
        <v>3.2000000000000002E-3</v>
      </c>
      <c r="F32" s="63">
        <v>0.01</v>
      </c>
      <c r="G32" s="30"/>
      <c r="H32" s="30"/>
      <c r="I32" s="66">
        <f t="shared" si="2"/>
        <v>5.5700000000000006E-2</v>
      </c>
      <c r="J32" s="77">
        <v>2.5000000000000001E-2</v>
      </c>
      <c r="K32" s="65"/>
      <c r="L32" s="66">
        <f t="shared" si="0"/>
        <v>2.5000000000000001E-2</v>
      </c>
      <c r="M32" s="65"/>
      <c r="N32" s="67">
        <v>0.01</v>
      </c>
      <c r="O32" s="68">
        <v>0.71</v>
      </c>
      <c r="P32" s="69">
        <v>0.25</v>
      </c>
      <c r="Q32" s="70">
        <v>0.52</v>
      </c>
      <c r="R32" s="71">
        <f t="shared" si="1"/>
        <v>1.48</v>
      </c>
      <c r="S32" s="63">
        <v>3.5000000000000003E-2</v>
      </c>
      <c r="T32" s="72"/>
    </row>
    <row r="33" spans="1:20" x14ac:dyDescent="0.25">
      <c r="A33" s="25" t="s">
        <v>60</v>
      </c>
      <c r="B33" s="26"/>
      <c r="C33" s="27" t="s">
        <v>61</v>
      </c>
      <c r="D33" s="75">
        <v>4.2500000000000003E-2</v>
      </c>
      <c r="E33" s="76">
        <v>3.2000000000000002E-3</v>
      </c>
      <c r="F33" s="63">
        <v>0.01</v>
      </c>
      <c r="G33" s="30"/>
      <c r="H33" s="30"/>
      <c r="I33" s="66">
        <f t="shared" si="2"/>
        <v>5.5700000000000006E-2</v>
      </c>
      <c r="J33" s="77">
        <v>2.5000000000000001E-2</v>
      </c>
      <c r="K33" s="65"/>
      <c r="L33" s="66">
        <f t="shared" si="0"/>
        <v>2.5000000000000001E-2</v>
      </c>
      <c r="M33" s="65"/>
      <c r="N33" s="67">
        <v>0.01</v>
      </c>
      <c r="O33" s="68">
        <v>0.71</v>
      </c>
      <c r="P33" s="69">
        <v>0.25</v>
      </c>
      <c r="Q33" s="70">
        <v>0.52</v>
      </c>
      <c r="R33" s="71">
        <f t="shared" si="1"/>
        <v>1.48</v>
      </c>
      <c r="S33" s="63"/>
      <c r="T33" s="72">
        <v>0.06</v>
      </c>
    </row>
    <row r="34" spans="1:20" x14ac:dyDescent="0.25">
      <c r="A34" s="25" t="s">
        <v>62</v>
      </c>
      <c r="B34" s="26"/>
      <c r="C34" s="27" t="s">
        <v>63</v>
      </c>
      <c r="D34" s="75">
        <v>4.2500000000000003E-2</v>
      </c>
      <c r="E34" s="76">
        <v>3.2000000000000002E-3</v>
      </c>
      <c r="F34" s="63"/>
      <c r="G34" s="30"/>
      <c r="H34" s="30"/>
      <c r="I34" s="66">
        <f t="shared" si="2"/>
        <v>4.5700000000000005E-2</v>
      </c>
      <c r="J34" s="77">
        <v>2.5000000000000001E-2</v>
      </c>
      <c r="K34" s="65"/>
      <c r="L34" s="66">
        <f t="shared" si="0"/>
        <v>2.5000000000000001E-2</v>
      </c>
      <c r="M34" s="65"/>
      <c r="N34" s="67">
        <v>0.01</v>
      </c>
      <c r="O34" s="68">
        <v>0.71</v>
      </c>
      <c r="P34" s="69">
        <v>0.25</v>
      </c>
      <c r="Q34" s="70">
        <v>0.52</v>
      </c>
      <c r="R34" s="71">
        <f t="shared" si="1"/>
        <v>1.48</v>
      </c>
      <c r="S34" s="63"/>
      <c r="T34" s="72"/>
    </row>
    <row r="35" spans="1:20" x14ac:dyDescent="0.25">
      <c r="A35" s="25" t="s">
        <v>64</v>
      </c>
      <c r="B35" s="26"/>
      <c r="C35" s="27" t="s">
        <v>65</v>
      </c>
      <c r="D35" s="75">
        <v>4.2500000000000003E-2</v>
      </c>
      <c r="E35" s="76">
        <v>3.2000000000000002E-3</v>
      </c>
      <c r="F35" s="63"/>
      <c r="G35" s="30"/>
      <c r="H35" s="30"/>
      <c r="I35" s="66">
        <f t="shared" si="2"/>
        <v>4.5700000000000005E-2</v>
      </c>
      <c r="J35" s="77">
        <v>2.5000000000000001E-2</v>
      </c>
      <c r="K35" s="65"/>
      <c r="L35" s="66">
        <f t="shared" si="0"/>
        <v>2.5000000000000001E-2</v>
      </c>
      <c r="M35" s="65"/>
      <c r="N35" s="67">
        <v>0.01</v>
      </c>
      <c r="O35" s="68">
        <v>0.71</v>
      </c>
      <c r="P35" s="69">
        <v>0.25</v>
      </c>
      <c r="Q35" s="70">
        <v>0.52</v>
      </c>
      <c r="R35" s="71">
        <f t="shared" si="1"/>
        <v>1.48</v>
      </c>
      <c r="S35" s="63">
        <v>3.5000000000000003E-2</v>
      </c>
      <c r="T35" s="72"/>
    </row>
    <row r="36" spans="1:20" x14ac:dyDescent="0.25">
      <c r="A36" s="25" t="s">
        <v>66</v>
      </c>
      <c r="B36" s="26"/>
      <c r="C36" s="27" t="s">
        <v>67</v>
      </c>
      <c r="D36" s="75">
        <v>4.2500000000000003E-2</v>
      </c>
      <c r="E36" s="76">
        <v>3.2000000000000002E-3</v>
      </c>
      <c r="F36" s="63"/>
      <c r="G36" s="30"/>
      <c r="H36" s="30"/>
      <c r="I36" s="66">
        <f t="shared" si="2"/>
        <v>4.5700000000000005E-2</v>
      </c>
      <c r="J36" s="77">
        <v>2.5000000000000001E-2</v>
      </c>
      <c r="K36" s="65"/>
      <c r="L36" s="66">
        <f t="shared" si="0"/>
        <v>2.5000000000000001E-2</v>
      </c>
      <c r="M36" s="65"/>
      <c r="N36" s="67">
        <v>0.01</v>
      </c>
      <c r="O36" s="68">
        <v>0.71</v>
      </c>
      <c r="P36" s="69">
        <v>0.25</v>
      </c>
      <c r="Q36" s="70">
        <v>0.52</v>
      </c>
      <c r="R36" s="71">
        <f t="shared" si="1"/>
        <v>1.48</v>
      </c>
      <c r="S36" s="63"/>
      <c r="T36" s="72"/>
    </row>
    <row r="37" spans="1:20" x14ac:dyDescent="0.25">
      <c r="A37" s="25" t="s">
        <v>68</v>
      </c>
      <c r="B37" s="26"/>
      <c r="C37" s="27" t="s">
        <v>69</v>
      </c>
      <c r="D37" s="75">
        <v>4.2500000000000003E-2</v>
      </c>
      <c r="E37" s="76">
        <v>3.2000000000000002E-3</v>
      </c>
      <c r="F37" s="63">
        <v>0.01</v>
      </c>
      <c r="G37" s="30"/>
      <c r="H37" s="30"/>
      <c r="I37" s="66">
        <f t="shared" si="2"/>
        <v>5.5700000000000006E-2</v>
      </c>
      <c r="J37" s="77">
        <v>2.5000000000000001E-2</v>
      </c>
      <c r="K37" s="65"/>
      <c r="L37" s="66">
        <f t="shared" si="0"/>
        <v>2.5000000000000001E-2</v>
      </c>
      <c r="M37" s="65"/>
      <c r="N37" s="67">
        <v>0.01</v>
      </c>
      <c r="O37" s="68">
        <v>0.71</v>
      </c>
      <c r="P37" s="69">
        <v>0.25</v>
      </c>
      <c r="Q37" s="70">
        <v>0.52</v>
      </c>
      <c r="R37" s="71">
        <f t="shared" si="1"/>
        <v>1.48</v>
      </c>
      <c r="S37" s="63">
        <v>3.5000000000000003E-2</v>
      </c>
      <c r="T37" s="72">
        <v>0.06</v>
      </c>
    </row>
    <row r="38" spans="1:20" x14ac:dyDescent="0.25">
      <c r="A38" s="25" t="s">
        <v>70</v>
      </c>
      <c r="B38" s="26"/>
      <c r="C38" s="27" t="s">
        <v>71</v>
      </c>
      <c r="D38" s="75">
        <v>4.2500000000000003E-2</v>
      </c>
      <c r="E38" s="76">
        <v>3.2000000000000002E-3</v>
      </c>
      <c r="F38" s="63">
        <v>0.01</v>
      </c>
      <c r="G38" s="30"/>
      <c r="H38" s="30"/>
      <c r="I38" s="66">
        <f t="shared" si="2"/>
        <v>5.5700000000000006E-2</v>
      </c>
      <c r="J38" s="77">
        <v>2.5000000000000001E-2</v>
      </c>
      <c r="K38" s="65"/>
      <c r="L38" s="66">
        <f t="shared" si="0"/>
        <v>2.5000000000000001E-2</v>
      </c>
      <c r="M38" s="65"/>
      <c r="N38" s="67">
        <v>0.01</v>
      </c>
      <c r="O38" s="68">
        <v>0.71</v>
      </c>
      <c r="P38" s="69">
        <v>0.25</v>
      </c>
      <c r="Q38" s="70">
        <v>0.52</v>
      </c>
      <c r="R38" s="71">
        <f t="shared" si="1"/>
        <v>1.48</v>
      </c>
      <c r="S38" s="63">
        <v>3.5000000000000003E-2</v>
      </c>
      <c r="T38" s="72">
        <v>0.06</v>
      </c>
    </row>
    <row r="39" spans="1:20" ht="6" customHeight="1" x14ac:dyDescent="0.25">
      <c r="A39" s="31"/>
      <c r="B39" s="32"/>
      <c r="C39" s="32"/>
      <c r="D39" s="33"/>
      <c r="E39" s="33"/>
      <c r="F39" s="33"/>
      <c r="G39" s="33"/>
      <c r="H39" s="33"/>
      <c r="I39" s="33"/>
      <c r="J39" s="33"/>
      <c r="K39" s="33"/>
      <c r="L39" s="33"/>
      <c r="M39" s="33"/>
      <c r="N39" s="33"/>
      <c r="O39" s="73"/>
      <c r="P39" s="73"/>
      <c r="Q39" s="73"/>
      <c r="R39" s="73"/>
      <c r="S39" s="33"/>
      <c r="T39" s="74"/>
    </row>
    <row r="40" spans="1:20" x14ac:dyDescent="0.25">
      <c r="A40" s="25" t="s">
        <v>72</v>
      </c>
      <c r="B40" s="26"/>
      <c r="C40" s="27" t="s">
        <v>73</v>
      </c>
      <c r="D40" s="75">
        <v>4.2500000000000003E-2</v>
      </c>
      <c r="E40" s="76">
        <v>3.2000000000000002E-3</v>
      </c>
      <c r="F40" s="63"/>
      <c r="G40" s="30"/>
      <c r="H40" s="30"/>
      <c r="I40" s="66">
        <f t="shared" ref="I40:I60" si="3">SUM(D40:H40)</f>
        <v>4.5700000000000005E-2</v>
      </c>
      <c r="J40" s="77">
        <v>2.5000000000000001E-2</v>
      </c>
      <c r="K40" s="65"/>
      <c r="L40" s="66">
        <f t="shared" si="0"/>
        <v>2.5000000000000001E-2</v>
      </c>
      <c r="M40" s="65"/>
      <c r="N40" s="67">
        <v>0.01</v>
      </c>
      <c r="O40" s="68">
        <v>0.71</v>
      </c>
      <c r="P40" s="69">
        <v>0.25</v>
      </c>
      <c r="Q40" s="70">
        <v>0.52</v>
      </c>
      <c r="R40" s="71">
        <f t="shared" si="1"/>
        <v>1.48</v>
      </c>
      <c r="S40" s="63"/>
      <c r="T40" s="72"/>
    </row>
    <row r="41" spans="1:20" x14ac:dyDescent="0.25">
      <c r="A41" s="25" t="s">
        <v>74</v>
      </c>
      <c r="B41" s="26"/>
      <c r="C41" s="27" t="s">
        <v>75</v>
      </c>
      <c r="D41" s="75">
        <v>4.2500000000000003E-2</v>
      </c>
      <c r="E41" s="76">
        <v>3.2000000000000002E-3</v>
      </c>
      <c r="F41" s="63"/>
      <c r="G41" s="30"/>
      <c r="H41" s="30"/>
      <c r="I41" s="66">
        <f t="shared" si="3"/>
        <v>4.5700000000000005E-2</v>
      </c>
      <c r="J41" s="77">
        <v>2.5000000000000001E-2</v>
      </c>
      <c r="K41" s="65"/>
      <c r="L41" s="66">
        <f t="shared" si="0"/>
        <v>2.5000000000000001E-2</v>
      </c>
      <c r="M41" s="65"/>
      <c r="N41" s="67">
        <v>0.01</v>
      </c>
      <c r="O41" s="68">
        <v>0.71</v>
      </c>
      <c r="P41" s="69">
        <v>0.25</v>
      </c>
      <c r="Q41" s="70">
        <v>0.52</v>
      </c>
      <c r="R41" s="71">
        <f t="shared" si="1"/>
        <v>1.48</v>
      </c>
      <c r="S41" s="63"/>
      <c r="T41" s="72"/>
    </row>
    <row r="42" spans="1:20" x14ac:dyDescent="0.25">
      <c r="A42" s="25" t="s">
        <v>76</v>
      </c>
      <c r="B42" s="26"/>
      <c r="C42" s="27" t="s">
        <v>77</v>
      </c>
      <c r="D42" s="75">
        <v>4.2500000000000003E-2</v>
      </c>
      <c r="E42" s="76">
        <v>3.2000000000000002E-3</v>
      </c>
      <c r="F42" s="63"/>
      <c r="G42" s="30"/>
      <c r="H42" s="30"/>
      <c r="I42" s="66">
        <f t="shared" si="3"/>
        <v>4.5700000000000005E-2</v>
      </c>
      <c r="J42" s="77">
        <v>2.5000000000000001E-2</v>
      </c>
      <c r="K42" s="65"/>
      <c r="L42" s="66">
        <f t="shared" si="0"/>
        <v>2.5000000000000001E-2</v>
      </c>
      <c r="M42" s="65"/>
      <c r="N42" s="67">
        <v>0.01</v>
      </c>
      <c r="O42" s="68">
        <v>0.71</v>
      </c>
      <c r="P42" s="69">
        <v>0.25</v>
      </c>
      <c r="Q42" s="70">
        <v>0.52</v>
      </c>
      <c r="R42" s="71">
        <f t="shared" si="1"/>
        <v>1.48</v>
      </c>
      <c r="S42" s="63">
        <v>3.5000000000000003E-2</v>
      </c>
      <c r="T42" s="72"/>
    </row>
    <row r="43" spans="1:20" x14ac:dyDescent="0.25">
      <c r="A43" s="25" t="s">
        <v>78</v>
      </c>
      <c r="B43" s="26"/>
      <c r="C43" s="27" t="s">
        <v>79</v>
      </c>
      <c r="D43" s="75">
        <v>4.2500000000000003E-2</v>
      </c>
      <c r="E43" s="76">
        <v>3.2000000000000002E-3</v>
      </c>
      <c r="F43" s="63"/>
      <c r="G43" s="30"/>
      <c r="H43" s="30"/>
      <c r="I43" s="66">
        <f t="shared" si="3"/>
        <v>4.5700000000000005E-2</v>
      </c>
      <c r="J43" s="77">
        <v>2.5000000000000001E-2</v>
      </c>
      <c r="K43" s="65"/>
      <c r="L43" s="66">
        <f t="shared" si="0"/>
        <v>2.5000000000000001E-2</v>
      </c>
      <c r="M43" s="65"/>
      <c r="N43" s="67">
        <v>0.01</v>
      </c>
      <c r="O43" s="68">
        <v>0.71</v>
      </c>
      <c r="P43" s="69">
        <v>0.25</v>
      </c>
      <c r="Q43" s="70">
        <v>0.52</v>
      </c>
      <c r="R43" s="71">
        <f t="shared" si="1"/>
        <v>1.48</v>
      </c>
      <c r="S43" s="63"/>
      <c r="T43" s="72"/>
    </row>
    <row r="44" spans="1:20" x14ac:dyDescent="0.25">
      <c r="A44" s="25" t="s">
        <v>80</v>
      </c>
      <c r="B44" s="26"/>
      <c r="C44" s="27" t="s">
        <v>81</v>
      </c>
      <c r="D44" s="75">
        <v>4.2500000000000003E-2</v>
      </c>
      <c r="E44" s="76">
        <v>3.2000000000000002E-3</v>
      </c>
      <c r="F44" s="63"/>
      <c r="G44" s="30"/>
      <c r="H44" s="30"/>
      <c r="I44" s="66">
        <f t="shared" si="3"/>
        <v>4.5700000000000005E-2</v>
      </c>
      <c r="J44" s="77">
        <v>2.5000000000000001E-2</v>
      </c>
      <c r="K44" s="65"/>
      <c r="L44" s="66">
        <f t="shared" si="0"/>
        <v>2.5000000000000001E-2</v>
      </c>
      <c r="M44" s="65"/>
      <c r="N44" s="67">
        <v>0.01</v>
      </c>
      <c r="O44" s="68">
        <v>0.71</v>
      </c>
      <c r="P44" s="69">
        <v>0.25</v>
      </c>
      <c r="Q44" s="70">
        <v>0.52</v>
      </c>
      <c r="R44" s="71">
        <f t="shared" si="1"/>
        <v>1.48</v>
      </c>
      <c r="S44" s="63"/>
      <c r="T44" s="72"/>
    </row>
    <row r="45" spans="1:20" x14ac:dyDescent="0.25">
      <c r="A45" s="25" t="s">
        <v>82</v>
      </c>
      <c r="B45" s="26"/>
      <c r="C45" s="27" t="s">
        <v>83</v>
      </c>
      <c r="D45" s="75">
        <v>4.2500000000000003E-2</v>
      </c>
      <c r="E45" s="76">
        <v>3.2000000000000002E-3</v>
      </c>
      <c r="F45" s="63"/>
      <c r="G45" s="30"/>
      <c r="H45" s="30"/>
      <c r="I45" s="66">
        <f t="shared" si="3"/>
        <v>4.5700000000000005E-2</v>
      </c>
      <c r="J45" s="77">
        <v>2.5000000000000001E-2</v>
      </c>
      <c r="K45" s="65"/>
      <c r="L45" s="66">
        <f t="shared" si="0"/>
        <v>2.5000000000000001E-2</v>
      </c>
      <c r="M45" s="65"/>
      <c r="N45" s="67">
        <v>0.01</v>
      </c>
      <c r="O45" s="68">
        <v>0.71</v>
      </c>
      <c r="P45" s="69">
        <v>0.25</v>
      </c>
      <c r="Q45" s="70">
        <v>0.52</v>
      </c>
      <c r="R45" s="71">
        <f t="shared" si="1"/>
        <v>1.48</v>
      </c>
      <c r="S45" s="63">
        <v>8.9999999999999993E-3</v>
      </c>
      <c r="T45" s="72">
        <v>0.06</v>
      </c>
    </row>
    <row r="46" spans="1:20" x14ac:dyDescent="0.25">
      <c r="A46" s="25" t="s">
        <v>84</v>
      </c>
      <c r="B46" s="26"/>
      <c r="C46" s="27" t="s">
        <v>85</v>
      </c>
      <c r="D46" s="75">
        <v>4.2500000000000003E-2</v>
      </c>
      <c r="E46" s="76">
        <v>3.2000000000000002E-3</v>
      </c>
      <c r="F46" s="63"/>
      <c r="G46" s="30"/>
      <c r="H46" s="30"/>
      <c r="I46" s="66">
        <f t="shared" si="3"/>
        <v>4.5700000000000005E-2</v>
      </c>
      <c r="J46" s="77">
        <v>2.5000000000000001E-2</v>
      </c>
      <c r="K46" s="65"/>
      <c r="L46" s="66">
        <f t="shared" si="0"/>
        <v>2.5000000000000001E-2</v>
      </c>
      <c r="M46" s="65"/>
      <c r="N46" s="67">
        <v>0.01</v>
      </c>
      <c r="O46" s="68">
        <v>0.71</v>
      </c>
      <c r="P46" s="69">
        <v>0.25</v>
      </c>
      <c r="Q46" s="70">
        <v>0.52</v>
      </c>
      <c r="R46" s="71">
        <f t="shared" si="1"/>
        <v>1.48</v>
      </c>
      <c r="S46" s="63"/>
      <c r="T46" s="72"/>
    </row>
    <row r="47" spans="1:20" x14ac:dyDescent="0.25">
      <c r="A47" s="25" t="s">
        <v>86</v>
      </c>
      <c r="B47" s="26"/>
      <c r="C47" s="27" t="s">
        <v>87</v>
      </c>
      <c r="D47" s="75">
        <v>4.2500000000000003E-2</v>
      </c>
      <c r="E47" s="76">
        <v>3.2000000000000002E-3</v>
      </c>
      <c r="F47" s="63">
        <v>0.01</v>
      </c>
      <c r="G47" s="30"/>
      <c r="H47" s="30"/>
      <c r="I47" s="66">
        <f t="shared" si="3"/>
        <v>5.5700000000000006E-2</v>
      </c>
      <c r="J47" s="77">
        <v>2.5000000000000001E-2</v>
      </c>
      <c r="K47" s="65"/>
      <c r="L47" s="66">
        <f t="shared" si="0"/>
        <v>2.5000000000000001E-2</v>
      </c>
      <c r="M47" s="65"/>
      <c r="N47" s="67">
        <v>0.01</v>
      </c>
      <c r="O47" s="68">
        <v>0.71</v>
      </c>
      <c r="P47" s="69">
        <v>0.25</v>
      </c>
      <c r="Q47" s="70">
        <v>0.52</v>
      </c>
      <c r="R47" s="71">
        <f t="shared" si="1"/>
        <v>1.48</v>
      </c>
      <c r="S47" s="63">
        <v>3.5000000000000003E-2</v>
      </c>
      <c r="T47" s="72">
        <v>0.06</v>
      </c>
    </row>
    <row r="48" spans="1:20" x14ac:dyDescent="0.25">
      <c r="A48" s="25" t="s">
        <v>88</v>
      </c>
      <c r="B48" s="26"/>
      <c r="C48" s="27" t="s">
        <v>89</v>
      </c>
      <c r="D48" s="75">
        <v>4.2500000000000003E-2</v>
      </c>
      <c r="E48" s="76">
        <v>3.2000000000000002E-3</v>
      </c>
      <c r="F48" s="63"/>
      <c r="G48" s="30"/>
      <c r="H48" s="30"/>
      <c r="I48" s="66">
        <f t="shared" si="3"/>
        <v>4.5700000000000005E-2</v>
      </c>
      <c r="J48" s="77">
        <v>2.5000000000000001E-2</v>
      </c>
      <c r="K48" s="65"/>
      <c r="L48" s="66">
        <f t="shared" si="0"/>
        <v>2.5000000000000001E-2</v>
      </c>
      <c r="M48" s="65"/>
      <c r="N48" s="67">
        <v>0.01</v>
      </c>
      <c r="O48" s="68">
        <v>0.71</v>
      </c>
      <c r="P48" s="69">
        <v>0.25</v>
      </c>
      <c r="Q48" s="70">
        <v>0.52</v>
      </c>
      <c r="R48" s="71">
        <f t="shared" si="1"/>
        <v>1.48</v>
      </c>
      <c r="S48" s="63"/>
      <c r="T48" s="72"/>
    </row>
    <row r="49" spans="1:20" x14ac:dyDescent="0.25">
      <c r="A49" s="25" t="s">
        <v>90</v>
      </c>
      <c r="B49" s="26"/>
      <c r="C49" s="27" t="s">
        <v>91</v>
      </c>
      <c r="D49" s="75">
        <v>4.2500000000000003E-2</v>
      </c>
      <c r="E49" s="76">
        <v>3.2000000000000002E-3</v>
      </c>
      <c r="F49" s="63"/>
      <c r="G49" s="30"/>
      <c r="H49" s="30"/>
      <c r="I49" s="66">
        <f t="shared" si="3"/>
        <v>4.5700000000000005E-2</v>
      </c>
      <c r="J49" s="77">
        <v>2.5000000000000001E-2</v>
      </c>
      <c r="K49" s="65"/>
      <c r="L49" s="66">
        <f t="shared" si="0"/>
        <v>2.5000000000000001E-2</v>
      </c>
      <c r="M49" s="65"/>
      <c r="N49" s="67">
        <v>0.01</v>
      </c>
      <c r="O49" s="68">
        <v>0.71</v>
      </c>
      <c r="P49" s="69">
        <v>0.25</v>
      </c>
      <c r="Q49" s="70">
        <v>0.52</v>
      </c>
      <c r="R49" s="71">
        <f t="shared" si="1"/>
        <v>1.48</v>
      </c>
      <c r="S49" s="63">
        <v>0.03</v>
      </c>
      <c r="T49" s="72">
        <v>0.06</v>
      </c>
    </row>
    <row r="50" spans="1:20" x14ac:dyDescent="0.25">
      <c r="A50" s="25" t="s">
        <v>92</v>
      </c>
      <c r="B50" s="26"/>
      <c r="C50" s="27" t="s">
        <v>93</v>
      </c>
      <c r="D50" s="75">
        <v>4.2500000000000003E-2</v>
      </c>
      <c r="E50" s="76">
        <v>3.2000000000000002E-3</v>
      </c>
      <c r="F50" s="63"/>
      <c r="G50" s="30"/>
      <c r="H50" s="30"/>
      <c r="I50" s="66">
        <f t="shared" si="3"/>
        <v>4.5700000000000005E-2</v>
      </c>
      <c r="J50" s="77">
        <v>2.5000000000000001E-2</v>
      </c>
      <c r="K50" s="65"/>
      <c r="L50" s="66">
        <f t="shared" si="0"/>
        <v>2.5000000000000001E-2</v>
      </c>
      <c r="M50" s="65"/>
      <c r="N50" s="67">
        <v>0.01</v>
      </c>
      <c r="O50" s="68">
        <v>0.71</v>
      </c>
      <c r="P50" s="69">
        <v>0.25</v>
      </c>
      <c r="Q50" s="70">
        <v>0.52</v>
      </c>
      <c r="R50" s="71">
        <f t="shared" si="1"/>
        <v>1.48</v>
      </c>
      <c r="S50" s="63"/>
      <c r="T50" s="72"/>
    </row>
    <row r="51" spans="1:20" x14ac:dyDescent="0.25">
      <c r="A51" s="25" t="s">
        <v>94</v>
      </c>
      <c r="B51" s="26"/>
      <c r="C51" s="27" t="s">
        <v>95</v>
      </c>
      <c r="D51" s="75">
        <v>4.2500000000000003E-2</v>
      </c>
      <c r="E51" s="76">
        <v>3.2000000000000002E-3</v>
      </c>
      <c r="F51" s="63">
        <v>0.01</v>
      </c>
      <c r="G51" s="30"/>
      <c r="H51" s="30"/>
      <c r="I51" s="66">
        <f t="shared" si="3"/>
        <v>5.5700000000000006E-2</v>
      </c>
      <c r="J51" s="77">
        <v>2.5000000000000001E-2</v>
      </c>
      <c r="K51" s="65"/>
      <c r="L51" s="66">
        <f t="shared" si="0"/>
        <v>2.5000000000000001E-2</v>
      </c>
      <c r="M51" s="65"/>
      <c r="N51" s="67">
        <v>0.01</v>
      </c>
      <c r="O51" s="68">
        <v>0.71</v>
      </c>
      <c r="P51" s="69">
        <v>0.25</v>
      </c>
      <c r="Q51" s="70">
        <v>0.52</v>
      </c>
      <c r="R51" s="71">
        <f t="shared" si="1"/>
        <v>1.48</v>
      </c>
      <c r="S51" s="63"/>
      <c r="T51" s="72">
        <v>0.06</v>
      </c>
    </row>
    <row r="52" spans="1:20" x14ac:dyDescent="0.25">
      <c r="A52" s="25" t="s">
        <v>96</v>
      </c>
      <c r="B52" s="26"/>
      <c r="C52" s="27" t="s">
        <v>97</v>
      </c>
      <c r="D52" s="75">
        <v>4.2500000000000003E-2</v>
      </c>
      <c r="E52" s="76">
        <v>3.2000000000000002E-3</v>
      </c>
      <c r="F52" s="63"/>
      <c r="G52" s="30"/>
      <c r="H52" s="30"/>
      <c r="I52" s="66">
        <f t="shared" si="3"/>
        <v>4.5700000000000005E-2</v>
      </c>
      <c r="J52" s="77">
        <v>2.5000000000000001E-2</v>
      </c>
      <c r="K52" s="65"/>
      <c r="L52" s="66">
        <f t="shared" si="0"/>
        <v>2.5000000000000001E-2</v>
      </c>
      <c r="M52" s="65"/>
      <c r="N52" s="67">
        <v>0.01</v>
      </c>
      <c r="O52" s="68">
        <v>0.71</v>
      </c>
      <c r="P52" s="69">
        <v>0.25</v>
      </c>
      <c r="Q52" s="70">
        <v>0.52</v>
      </c>
      <c r="R52" s="71">
        <f t="shared" si="1"/>
        <v>1.48</v>
      </c>
      <c r="S52" s="63"/>
      <c r="T52" s="72"/>
    </row>
    <row r="53" spans="1:20" x14ac:dyDescent="0.25">
      <c r="A53" s="25" t="s">
        <v>98</v>
      </c>
      <c r="B53" s="26"/>
      <c r="C53" s="27" t="s">
        <v>99</v>
      </c>
      <c r="D53" s="75">
        <v>4.2500000000000003E-2</v>
      </c>
      <c r="E53" s="76">
        <v>3.2000000000000002E-3</v>
      </c>
      <c r="F53" s="63">
        <v>0.01</v>
      </c>
      <c r="G53" s="30"/>
      <c r="H53" s="30"/>
      <c r="I53" s="66">
        <f t="shared" si="3"/>
        <v>5.5700000000000006E-2</v>
      </c>
      <c r="J53" s="77">
        <v>2.5000000000000001E-2</v>
      </c>
      <c r="K53" s="65"/>
      <c r="L53" s="66">
        <f t="shared" si="0"/>
        <v>2.5000000000000001E-2</v>
      </c>
      <c r="M53" s="65"/>
      <c r="N53" s="67">
        <v>0.01</v>
      </c>
      <c r="O53" s="68">
        <v>0.71</v>
      </c>
      <c r="P53" s="69">
        <v>0.25</v>
      </c>
      <c r="Q53" s="70">
        <v>0.52</v>
      </c>
      <c r="R53" s="71">
        <f t="shared" si="1"/>
        <v>1.48</v>
      </c>
      <c r="S53" s="63">
        <v>3.5000000000000003E-2</v>
      </c>
      <c r="T53" s="72">
        <v>0.06</v>
      </c>
    </row>
    <row r="54" spans="1:20" x14ac:dyDescent="0.25">
      <c r="A54" s="25" t="s">
        <v>100</v>
      </c>
      <c r="B54" s="26"/>
      <c r="C54" s="27" t="s">
        <v>101</v>
      </c>
      <c r="D54" s="75">
        <v>4.2500000000000003E-2</v>
      </c>
      <c r="E54" s="76">
        <v>3.2000000000000002E-3</v>
      </c>
      <c r="F54" s="63"/>
      <c r="G54" s="30"/>
      <c r="H54" s="30"/>
      <c r="I54" s="66">
        <f t="shared" si="3"/>
        <v>4.5700000000000005E-2</v>
      </c>
      <c r="J54" s="77">
        <v>2.5000000000000001E-2</v>
      </c>
      <c r="K54" s="65"/>
      <c r="L54" s="66">
        <f t="shared" si="0"/>
        <v>2.5000000000000001E-2</v>
      </c>
      <c r="M54" s="65"/>
      <c r="N54" s="67">
        <v>0.01</v>
      </c>
      <c r="O54" s="68">
        <v>0.71</v>
      </c>
      <c r="P54" s="69">
        <v>0.25</v>
      </c>
      <c r="Q54" s="70">
        <v>0.52</v>
      </c>
      <c r="R54" s="71">
        <f t="shared" si="1"/>
        <v>1.48</v>
      </c>
      <c r="S54" s="63">
        <v>3.5000000000000003E-2</v>
      </c>
      <c r="T54" s="72">
        <v>0.06</v>
      </c>
    </row>
    <row r="55" spans="1:20" x14ac:dyDescent="0.25">
      <c r="A55" s="25" t="s">
        <v>102</v>
      </c>
      <c r="B55" s="26"/>
      <c r="C55" s="27" t="s">
        <v>103</v>
      </c>
      <c r="D55" s="75">
        <v>4.2500000000000003E-2</v>
      </c>
      <c r="E55" s="76">
        <v>3.2000000000000002E-3</v>
      </c>
      <c r="F55" s="63"/>
      <c r="G55" s="30"/>
      <c r="H55" s="30"/>
      <c r="I55" s="66">
        <f t="shared" si="3"/>
        <v>4.5700000000000005E-2</v>
      </c>
      <c r="J55" s="77">
        <v>2.5000000000000001E-2</v>
      </c>
      <c r="K55" s="65"/>
      <c r="L55" s="66">
        <f t="shared" si="0"/>
        <v>2.5000000000000001E-2</v>
      </c>
      <c r="M55" s="65"/>
      <c r="N55" s="67">
        <v>0.01</v>
      </c>
      <c r="O55" s="68">
        <v>0.71</v>
      </c>
      <c r="P55" s="69">
        <v>0.25</v>
      </c>
      <c r="Q55" s="70">
        <v>0.52</v>
      </c>
      <c r="R55" s="71">
        <f t="shared" si="1"/>
        <v>1.48</v>
      </c>
      <c r="S55" s="63">
        <v>3.5000000000000003E-2</v>
      </c>
      <c r="T55" s="72">
        <v>0.05</v>
      </c>
    </row>
    <row r="56" spans="1:20" x14ac:dyDescent="0.25">
      <c r="A56" s="25" t="s">
        <v>104</v>
      </c>
      <c r="B56" s="26"/>
      <c r="C56" s="27" t="s">
        <v>105</v>
      </c>
      <c r="D56" s="75">
        <v>4.2500000000000003E-2</v>
      </c>
      <c r="E56" s="76">
        <v>3.2000000000000002E-3</v>
      </c>
      <c r="F56" s="63"/>
      <c r="G56" s="30"/>
      <c r="H56" s="30"/>
      <c r="I56" s="66">
        <f t="shared" si="3"/>
        <v>4.5700000000000005E-2</v>
      </c>
      <c r="J56" s="77">
        <v>2.5000000000000001E-2</v>
      </c>
      <c r="K56" s="65"/>
      <c r="L56" s="66">
        <f t="shared" si="0"/>
        <v>2.5000000000000001E-2</v>
      </c>
      <c r="M56" s="65"/>
      <c r="N56" s="67">
        <v>0.01</v>
      </c>
      <c r="O56" s="68">
        <v>0.71</v>
      </c>
      <c r="P56" s="69">
        <v>0.25</v>
      </c>
      <c r="Q56" s="70">
        <v>0.52</v>
      </c>
      <c r="R56" s="71">
        <f t="shared" si="1"/>
        <v>1.48</v>
      </c>
      <c r="S56" s="63">
        <v>3.5000000000000003E-2</v>
      </c>
      <c r="T56" s="72">
        <v>0.06</v>
      </c>
    </row>
    <row r="57" spans="1:20" x14ac:dyDescent="0.25">
      <c r="A57" s="25" t="s">
        <v>106</v>
      </c>
      <c r="B57" s="26"/>
      <c r="C57" s="27" t="s">
        <v>107</v>
      </c>
      <c r="D57" s="75">
        <v>4.2500000000000003E-2</v>
      </c>
      <c r="E57" s="76">
        <v>3.2000000000000002E-3</v>
      </c>
      <c r="F57" s="63"/>
      <c r="G57" s="30"/>
      <c r="H57" s="30"/>
      <c r="I57" s="66">
        <f t="shared" si="3"/>
        <v>4.5700000000000005E-2</v>
      </c>
      <c r="J57" s="77">
        <v>2.5000000000000001E-2</v>
      </c>
      <c r="K57" s="65"/>
      <c r="L57" s="66">
        <f t="shared" si="0"/>
        <v>2.5000000000000001E-2</v>
      </c>
      <c r="M57" s="65"/>
      <c r="N57" s="67">
        <v>0.01</v>
      </c>
      <c r="O57" s="68">
        <v>0.71</v>
      </c>
      <c r="P57" s="69">
        <v>0.25</v>
      </c>
      <c r="Q57" s="70">
        <v>0.52</v>
      </c>
      <c r="R57" s="71">
        <f t="shared" si="1"/>
        <v>1.48</v>
      </c>
      <c r="S57" s="63">
        <v>3.5000000000000003E-2</v>
      </c>
      <c r="T57" s="72">
        <v>0.05</v>
      </c>
    </row>
    <row r="58" spans="1:20" x14ac:dyDescent="0.25">
      <c r="A58" s="25" t="s">
        <v>108</v>
      </c>
      <c r="B58" s="26"/>
      <c r="C58" s="27" t="s">
        <v>109</v>
      </c>
      <c r="D58" s="75">
        <v>4.2500000000000003E-2</v>
      </c>
      <c r="E58" s="76">
        <v>3.2000000000000002E-3</v>
      </c>
      <c r="F58" s="63"/>
      <c r="G58" s="30"/>
      <c r="H58" s="30"/>
      <c r="I58" s="66">
        <f t="shared" si="3"/>
        <v>4.5700000000000005E-2</v>
      </c>
      <c r="J58" s="77">
        <v>2.5000000000000001E-2</v>
      </c>
      <c r="K58" s="65"/>
      <c r="L58" s="66">
        <f t="shared" si="0"/>
        <v>2.5000000000000001E-2</v>
      </c>
      <c r="M58" s="65"/>
      <c r="N58" s="67">
        <v>0.01</v>
      </c>
      <c r="O58" s="68">
        <v>0.71</v>
      </c>
      <c r="P58" s="69">
        <v>0.25</v>
      </c>
      <c r="Q58" s="70">
        <v>0.52</v>
      </c>
      <c r="R58" s="71">
        <f t="shared" si="1"/>
        <v>1.48</v>
      </c>
      <c r="S58" s="63"/>
      <c r="T58" s="72">
        <v>0.03</v>
      </c>
    </row>
    <row r="59" spans="1:20" x14ac:dyDescent="0.25">
      <c r="A59" s="25" t="s">
        <v>110</v>
      </c>
      <c r="B59" s="26"/>
      <c r="C59" s="27" t="s">
        <v>111</v>
      </c>
      <c r="D59" s="75">
        <v>4.2500000000000003E-2</v>
      </c>
      <c r="E59" s="76">
        <v>3.2000000000000002E-3</v>
      </c>
      <c r="F59" s="63"/>
      <c r="G59" s="30"/>
      <c r="H59" s="30"/>
      <c r="I59" s="66">
        <f t="shared" si="3"/>
        <v>4.5700000000000005E-2</v>
      </c>
      <c r="J59" s="77">
        <v>2.5000000000000001E-2</v>
      </c>
      <c r="K59" s="65"/>
      <c r="L59" s="66">
        <f t="shared" si="0"/>
        <v>2.5000000000000001E-2</v>
      </c>
      <c r="M59" s="65"/>
      <c r="N59" s="67">
        <v>0.01</v>
      </c>
      <c r="O59" s="68">
        <v>0.71</v>
      </c>
      <c r="P59" s="69">
        <v>0.25</v>
      </c>
      <c r="Q59" s="70">
        <v>0.52</v>
      </c>
      <c r="R59" s="71">
        <f t="shared" si="1"/>
        <v>1.48</v>
      </c>
      <c r="S59" s="63">
        <v>3.5000000000000003E-2</v>
      </c>
      <c r="T59" s="72">
        <v>0.06</v>
      </c>
    </row>
    <row r="60" spans="1:20" x14ac:dyDescent="0.25">
      <c r="A60" s="25" t="s">
        <v>570</v>
      </c>
      <c r="B60" s="78" t="s">
        <v>212</v>
      </c>
      <c r="C60" s="35" t="s">
        <v>571</v>
      </c>
      <c r="D60" s="75">
        <v>4.2500000000000003E-2</v>
      </c>
      <c r="E60" s="76">
        <v>3.2000000000000002E-3</v>
      </c>
      <c r="F60" s="63"/>
      <c r="G60" s="30"/>
      <c r="H60" s="30"/>
      <c r="I60" s="66">
        <f t="shared" si="3"/>
        <v>4.5700000000000005E-2</v>
      </c>
      <c r="J60" s="77">
        <v>2.5000000000000001E-2</v>
      </c>
      <c r="K60" s="65"/>
      <c r="L60" s="66">
        <f t="shared" si="0"/>
        <v>2.5000000000000001E-2</v>
      </c>
      <c r="M60" s="65"/>
      <c r="N60" s="67">
        <v>0.01</v>
      </c>
      <c r="O60" s="68">
        <v>0.71</v>
      </c>
      <c r="P60" s="69">
        <v>0.25</v>
      </c>
      <c r="Q60" s="70">
        <v>0.52</v>
      </c>
      <c r="R60" s="71">
        <f t="shared" si="1"/>
        <v>1.48</v>
      </c>
      <c r="S60" s="63"/>
      <c r="T60" s="72"/>
    </row>
    <row r="61" spans="1:20" ht="6" customHeight="1" x14ac:dyDescent="0.25">
      <c r="A61" s="31"/>
      <c r="B61" s="32"/>
      <c r="C61" s="32"/>
      <c r="D61" s="33"/>
      <c r="E61" s="33"/>
      <c r="F61" s="33"/>
      <c r="G61" s="33"/>
      <c r="H61" s="33"/>
      <c r="I61" s="33"/>
      <c r="J61" s="33"/>
      <c r="K61" s="33"/>
      <c r="L61" s="33"/>
      <c r="M61" s="33"/>
      <c r="N61" s="33"/>
      <c r="O61" s="73"/>
      <c r="P61" s="73"/>
      <c r="Q61" s="73"/>
      <c r="R61" s="73"/>
      <c r="S61" s="33"/>
      <c r="T61" s="74"/>
    </row>
    <row r="62" spans="1:20" x14ac:dyDescent="0.25">
      <c r="A62" s="25" t="s">
        <v>112</v>
      </c>
      <c r="B62" s="26"/>
      <c r="C62" s="27" t="s">
        <v>113</v>
      </c>
      <c r="D62" s="75">
        <v>4.2500000000000003E-2</v>
      </c>
      <c r="E62" s="76">
        <v>3.2000000000000002E-3</v>
      </c>
      <c r="F62" s="63"/>
      <c r="G62" s="30"/>
      <c r="H62" s="30"/>
      <c r="I62" s="66">
        <f t="shared" ref="I62:I67" si="4">SUM(D62:H62)</f>
        <v>4.5700000000000005E-2</v>
      </c>
      <c r="J62" s="77">
        <v>2.5000000000000001E-2</v>
      </c>
      <c r="K62" s="65"/>
      <c r="L62" s="66">
        <f t="shared" si="0"/>
        <v>2.5000000000000001E-2</v>
      </c>
      <c r="M62" s="65"/>
      <c r="N62" s="67">
        <v>0.01</v>
      </c>
      <c r="O62" s="68">
        <v>0.71</v>
      </c>
      <c r="P62" s="69">
        <v>0.25</v>
      </c>
      <c r="Q62" s="70">
        <v>0.52</v>
      </c>
      <c r="R62" s="71">
        <f t="shared" si="1"/>
        <v>1.48</v>
      </c>
      <c r="S62" s="63"/>
      <c r="T62" s="72"/>
    </row>
    <row r="63" spans="1:20" x14ac:dyDescent="0.25">
      <c r="A63" s="25" t="s">
        <v>114</v>
      </c>
      <c r="B63" s="26"/>
      <c r="C63" s="27" t="s">
        <v>115</v>
      </c>
      <c r="D63" s="75">
        <v>4.2500000000000003E-2</v>
      </c>
      <c r="E63" s="76">
        <v>3.2000000000000002E-3</v>
      </c>
      <c r="F63" s="63">
        <v>0.01</v>
      </c>
      <c r="G63" s="30"/>
      <c r="H63" s="30"/>
      <c r="I63" s="66">
        <f t="shared" si="4"/>
        <v>5.5700000000000006E-2</v>
      </c>
      <c r="J63" s="77">
        <v>2.5000000000000001E-2</v>
      </c>
      <c r="K63" s="65"/>
      <c r="L63" s="66">
        <f t="shared" si="0"/>
        <v>2.5000000000000001E-2</v>
      </c>
      <c r="M63" s="65"/>
      <c r="N63" s="67">
        <v>0.01</v>
      </c>
      <c r="O63" s="68">
        <v>0.71</v>
      </c>
      <c r="P63" s="69">
        <v>0.25</v>
      </c>
      <c r="Q63" s="70">
        <v>0.52</v>
      </c>
      <c r="R63" s="71">
        <f t="shared" si="1"/>
        <v>1.48</v>
      </c>
      <c r="S63" s="63">
        <v>3.5000000000000003E-2</v>
      </c>
      <c r="T63" s="72"/>
    </row>
    <row r="64" spans="1:20" x14ac:dyDescent="0.25">
      <c r="A64" s="25" t="s">
        <v>116</v>
      </c>
      <c r="B64" s="26"/>
      <c r="C64" s="27" t="s">
        <v>117</v>
      </c>
      <c r="D64" s="75">
        <v>4.2500000000000003E-2</v>
      </c>
      <c r="E64" s="76">
        <v>3.2000000000000002E-3</v>
      </c>
      <c r="F64" s="63">
        <v>0.01</v>
      </c>
      <c r="G64" s="30"/>
      <c r="H64" s="30"/>
      <c r="I64" s="66">
        <f t="shared" si="4"/>
        <v>5.5700000000000006E-2</v>
      </c>
      <c r="J64" s="77">
        <v>2.5000000000000001E-2</v>
      </c>
      <c r="K64" s="65"/>
      <c r="L64" s="66">
        <f t="shared" si="0"/>
        <v>2.5000000000000001E-2</v>
      </c>
      <c r="M64" s="65"/>
      <c r="N64" s="67">
        <v>0.01</v>
      </c>
      <c r="O64" s="68">
        <v>0.71</v>
      </c>
      <c r="P64" s="69">
        <v>0.25</v>
      </c>
      <c r="Q64" s="70">
        <v>0.52</v>
      </c>
      <c r="R64" s="71">
        <f t="shared" si="1"/>
        <v>1.48</v>
      </c>
      <c r="S64" s="63">
        <v>3.5000000000000003E-2</v>
      </c>
      <c r="T64" s="72">
        <v>0.06</v>
      </c>
    </row>
    <row r="65" spans="1:20" x14ac:dyDescent="0.25">
      <c r="A65" s="25" t="s">
        <v>118</v>
      </c>
      <c r="B65" s="26"/>
      <c r="C65" s="27" t="s">
        <v>119</v>
      </c>
      <c r="D65" s="75">
        <v>4.2500000000000003E-2</v>
      </c>
      <c r="E65" s="76">
        <v>3.2000000000000002E-3</v>
      </c>
      <c r="F65" s="63"/>
      <c r="G65" s="30"/>
      <c r="H65" s="30"/>
      <c r="I65" s="66">
        <f t="shared" si="4"/>
        <v>4.5700000000000005E-2</v>
      </c>
      <c r="J65" s="77">
        <v>2.5000000000000001E-2</v>
      </c>
      <c r="K65" s="65"/>
      <c r="L65" s="66">
        <f t="shared" si="0"/>
        <v>2.5000000000000001E-2</v>
      </c>
      <c r="M65" s="65"/>
      <c r="N65" s="67">
        <v>0.01</v>
      </c>
      <c r="O65" s="68">
        <v>0.71</v>
      </c>
      <c r="P65" s="69">
        <v>0.25</v>
      </c>
      <c r="Q65" s="70">
        <v>0.52</v>
      </c>
      <c r="R65" s="71">
        <f t="shared" si="1"/>
        <v>1.48</v>
      </c>
      <c r="S65" s="63"/>
      <c r="T65" s="72"/>
    </row>
    <row r="66" spans="1:20" x14ac:dyDescent="0.25">
      <c r="A66" s="25" t="s">
        <v>120</v>
      </c>
      <c r="B66" s="26"/>
      <c r="C66" s="27" t="s">
        <v>121</v>
      </c>
      <c r="D66" s="75">
        <v>4.2500000000000003E-2</v>
      </c>
      <c r="E66" s="76">
        <v>3.2000000000000002E-3</v>
      </c>
      <c r="F66" s="63">
        <v>0.01</v>
      </c>
      <c r="G66" s="30"/>
      <c r="H66" s="30"/>
      <c r="I66" s="66">
        <f t="shared" si="4"/>
        <v>5.5700000000000006E-2</v>
      </c>
      <c r="J66" s="77">
        <v>2.5000000000000001E-2</v>
      </c>
      <c r="K66" s="65"/>
      <c r="L66" s="66">
        <f t="shared" si="0"/>
        <v>2.5000000000000001E-2</v>
      </c>
      <c r="M66" s="65"/>
      <c r="N66" s="67">
        <v>0.01</v>
      </c>
      <c r="O66" s="68">
        <v>0.71</v>
      </c>
      <c r="P66" s="69">
        <v>0.25</v>
      </c>
      <c r="Q66" s="70">
        <v>0.52</v>
      </c>
      <c r="R66" s="71">
        <f t="shared" si="1"/>
        <v>1.48</v>
      </c>
      <c r="S66" s="63">
        <v>3.5000000000000003E-2</v>
      </c>
      <c r="T66" s="72">
        <v>0.06</v>
      </c>
    </row>
    <row r="67" spans="1:20" x14ac:dyDescent="0.25">
      <c r="A67" s="25" t="s">
        <v>122</v>
      </c>
      <c r="B67" s="26"/>
      <c r="C67" s="27" t="s">
        <v>123</v>
      </c>
      <c r="D67" s="75">
        <v>4.2500000000000003E-2</v>
      </c>
      <c r="E67" s="76">
        <v>3.2000000000000002E-3</v>
      </c>
      <c r="F67" s="63"/>
      <c r="G67" s="30"/>
      <c r="H67" s="30"/>
      <c r="I67" s="66">
        <f t="shared" si="4"/>
        <v>4.5700000000000005E-2</v>
      </c>
      <c r="J67" s="77">
        <v>2.5000000000000001E-2</v>
      </c>
      <c r="K67" s="65"/>
      <c r="L67" s="66">
        <f t="shared" si="0"/>
        <v>2.5000000000000001E-2</v>
      </c>
      <c r="M67" s="65"/>
      <c r="N67" s="67">
        <v>0.01</v>
      </c>
      <c r="O67" s="68">
        <v>0.71</v>
      </c>
      <c r="P67" s="69">
        <v>0.25</v>
      </c>
      <c r="Q67" s="70">
        <v>0.52</v>
      </c>
      <c r="R67" s="71">
        <f t="shared" si="1"/>
        <v>1.48</v>
      </c>
      <c r="S67" s="63">
        <v>3.5000000000000003E-2</v>
      </c>
      <c r="T67" s="72">
        <v>0.06</v>
      </c>
    </row>
    <row r="68" spans="1:20" ht="6" customHeight="1" x14ac:dyDescent="0.25">
      <c r="A68" s="31"/>
      <c r="B68" s="32"/>
      <c r="C68" s="32"/>
      <c r="D68" s="33"/>
      <c r="E68" s="33"/>
      <c r="F68" s="33"/>
      <c r="G68" s="33"/>
      <c r="H68" s="33"/>
      <c r="I68" s="33"/>
      <c r="J68" s="33"/>
      <c r="K68" s="33"/>
      <c r="L68" s="33"/>
      <c r="M68" s="33"/>
      <c r="N68" s="33"/>
      <c r="O68" s="73"/>
      <c r="P68" s="73"/>
      <c r="Q68" s="73"/>
      <c r="R68" s="73"/>
      <c r="S68" s="33"/>
      <c r="T68" s="74"/>
    </row>
    <row r="69" spans="1:20" x14ac:dyDescent="0.25">
      <c r="A69" s="25" t="s">
        <v>124</v>
      </c>
      <c r="B69" s="26"/>
      <c r="C69" s="27" t="s">
        <v>125</v>
      </c>
      <c r="D69" s="79">
        <v>4.2500000000000003E-2</v>
      </c>
      <c r="E69" s="80">
        <v>3.2000000000000002E-3</v>
      </c>
      <c r="F69" s="63"/>
      <c r="G69" s="30"/>
      <c r="H69" s="30"/>
      <c r="I69" s="66">
        <f>SUM(D69:H69)</f>
        <v>4.5700000000000005E-2</v>
      </c>
      <c r="J69" s="81">
        <v>2.5000000000000001E-2</v>
      </c>
      <c r="K69" s="65"/>
      <c r="L69" s="66">
        <f t="shared" si="0"/>
        <v>2.5000000000000001E-2</v>
      </c>
      <c r="M69" s="65"/>
      <c r="N69" s="67">
        <v>0.01</v>
      </c>
      <c r="O69" s="68">
        <v>0.71</v>
      </c>
      <c r="P69" s="69">
        <v>0.25</v>
      </c>
      <c r="Q69" s="70">
        <v>0.52</v>
      </c>
      <c r="R69" s="71">
        <f t="shared" si="1"/>
        <v>1.48</v>
      </c>
      <c r="S69" s="63"/>
      <c r="T69" s="72"/>
    </row>
    <row r="70" spans="1:20" x14ac:dyDescent="0.25">
      <c r="A70" s="25" t="s">
        <v>616</v>
      </c>
      <c r="B70" s="26"/>
      <c r="C70" s="27" t="s">
        <v>617</v>
      </c>
      <c r="D70" s="79">
        <v>4.2500000000000003E-2</v>
      </c>
      <c r="E70" s="80">
        <v>3.2000000000000002E-3</v>
      </c>
      <c r="F70" s="63">
        <v>0.01</v>
      </c>
      <c r="G70" s="30"/>
      <c r="H70" s="30"/>
      <c r="I70" s="66">
        <f>SUM(D70:H70)</f>
        <v>5.5700000000000006E-2</v>
      </c>
      <c r="J70" s="81">
        <v>2.5000000000000001E-2</v>
      </c>
      <c r="K70" s="65"/>
      <c r="L70" s="66">
        <f t="shared" si="0"/>
        <v>2.5000000000000001E-2</v>
      </c>
      <c r="M70" s="65"/>
      <c r="N70" s="67">
        <v>0.01</v>
      </c>
      <c r="O70" s="68">
        <v>0.71</v>
      </c>
      <c r="P70" s="69">
        <v>0.25</v>
      </c>
      <c r="Q70" s="70">
        <v>0.52</v>
      </c>
      <c r="R70" s="71">
        <f t="shared" si="1"/>
        <v>1.48</v>
      </c>
      <c r="S70" s="63"/>
      <c r="T70" s="72"/>
    </row>
    <row r="71" spans="1:20" x14ac:dyDescent="0.25">
      <c r="A71" s="25" t="s">
        <v>126</v>
      </c>
      <c r="B71" s="26"/>
      <c r="C71" s="27" t="s">
        <v>127</v>
      </c>
      <c r="D71" s="79">
        <v>4.2500000000000003E-2</v>
      </c>
      <c r="E71" s="80">
        <v>3.2000000000000002E-3</v>
      </c>
      <c r="F71" s="63">
        <v>0.01</v>
      </c>
      <c r="G71" s="30"/>
      <c r="H71" s="30"/>
      <c r="I71" s="66">
        <f>SUM(D71:H71)</f>
        <v>5.5700000000000006E-2</v>
      </c>
      <c r="J71" s="81">
        <v>2.5000000000000001E-2</v>
      </c>
      <c r="K71" s="65"/>
      <c r="L71" s="66">
        <f t="shared" si="0"/>
        <v>2.5000000000000001E-2</v>
      </c>
      <c r="M71" s="65"/>
      <c r="N71" s="67">
        <v>0.01</v>
      </c>
      <c r="O71" s="68">
        <v>0.71</v>
      </c>
      <c r="P71" s="69">
        <v>0.25</v>
      </c>
      <c r="Q71" s="70">
        <v>0.52</v>
      </c>
      <c r="R71" s="71">
        <f t="shared" si="1"/>
        <v>1.48</v>
      </c>
      <c r="S71" s="63"/>
      <c r="T71" s="72"/>
    </row>
    <row r="72" spans="1:20" ht="6" customHeight="1" x14ac:dyDescent="0.25">
      <c r="A72" s="31"/>
      <c r="B72" s="32"/>
      <c r="C72" s="32"/>
      <c r="D72" s="33"/>
      <c r="E72" s="33"/>
      <c r="F72" s="33"/>
      <c r="G72" s="33"/>
      <c r="H72" s="33"/>
      <c r="I72" s="33"/>
      <c r="J72" s="33"/>
      <c r="K72" s="33"/>
      <c r="L72" s="33"/>
      <c r="M72" s="33"/>
      <c r="N72" s="33"/>
      <c r="O72" s="73"/>
      <c r="P72" s="73"/>
      <c r="Q72" s="73"/>
      <c r="R72" s="73"/>
      <c r="S72" s="33"/>
      <c r="T72" s="74"/>
    </row>
    <row r="73" spans="1:20" x14ac:dyDescent="0.25">
      <c r="A73" s="25" t="s">
        <v>128</v>
      </c>
      <c r="B73" s="26"/>
      <c r="C73" s="27" t="s">
        <v>129</v>
      </c>
      <c r="D73" s="75">
        <v>4.2500000000000003E-2</v>
      </c>
      <c r="E73" s="82">
        <v>3.2000000000000002E-3</v>
      </c>
      <c r="F73" s="63"/>
      <c r="G73" s="30"/>
      <c r="H73" s="30"/>
      <c r="I73" s="66">
        <f t="shared" ref="I73:I91" si="5">SUM(D73:H73)</f>
        <v>4.5700000000000005E-2</v>
      </c>
      <c r="J73" s="77">
        <v>2.5000000000000001E-2</v>
      </c>
      <c r="K73" s="65">
        <v>7.0000000000000007E-2</v>
      </c>
      <c r="L73" s="66">
        <f t="shared" si="0"/>
        <v>9.5000000000000001E-2</v>
      </c>
      <c r="M73" s="65"/>
      <c r="N73" s="67">
        <v>0.01</v>
      </c>
      <c r="O73" s="68">
        <v>0.71</v>
      </c>
      <c r="P73" s="69">
        <v>0.25</v>
      </c>
      <c r="Q73" s="70">
        <v>0.52</v>
      </c>
      <c r="R73" s="71">
        <f t="shared" si="1"/>
        <v>1.48</v>
      </c>
      <c r="S73" s="63"/>
      <c r="T73" s="72"/>
    </row>
    <row r="74" spans="1:20" x14ac:dyDescent="0.25">
      <c r="A74" s="25" t="s">
        <v>130</v>
      </c>
      <c r="B74" s="26"/>
      <c r="C74" s="27" t="s">
        <v>131</v>
      </c>
      <c r="D74" s="75">
        <v>4.2500000000000003E-2</v>
      </c>
      <c r="E74" s="76">
        <v>3.2000000000000002E-3</v>
      </c>
      <c r="F74" s="63">
        <v>0.01</v>
      </c>
      <c r="G74" s="30"/>
      <c r="H74" s="30"/>
      <c r="I74" s="66">
        <f t="shared" si="5"/>
        <v>5.5700000000000006E-2</v>
      </c>
      <c r="J74" s="77">
        <v>2.5000000000000001E-2</v>
      </c>
      <c r="K74" s="65">
        <v>7.0000000000000007E-2</v>
      </c>
      <c r="L74" s="66">
        <f t="shared" si="0"/>
        <v>9.5000000000000001E-2</v>
      </c>
      <c r="M74" s="65"/>
      <c r="N74" s="67">
        <v>0.01</v>
      </c>
      <c r="O74" s="68">
        <v>0.71</v>
      </c>
      <c r="P74" s="69">
        <v>0.25</v>
      </c>
      <c r="Q74" s="70">
        <v>0.52</v>
      </c>
      <c r="R74" s="71">
        <f t="shared" si="1"/>
        <v>1.48</v>
      </c>
      <c r="S74" s="63">
        <v>3.5000000000000003E-2</v>
      </c>
      <c r="T74" s="72">
        <v>0.06</v>
      </c>
    </row>
    <row r="75" spans="1:20" x14ac:dyDescent="0.25">
      <c r="A75" s="25" t="s">
        <v>132</v>
      </c>
      <c r="B75" s="26"/>
      <c r="C75" s="27" t="s">
        <v>133</v>
      </c>
      <c r="D75" s="75">
        <v>4.2500000000000003E-2</v>
      </c>
      <c r="E75" s="76">
        <v>3.2000000000000002E-3</v>
      </c>
      <c r="F75" s="63"/>
      <c r="G75" s="30"/>
      <c r="H75" s="30"/>
      <c r="I75" s="66">
        <f t="shared" si="5"/>
        <v>4.5700000000000005E-2</v>
      </c>
      <c r="J75" s="77">
        <v>2.5000000000000001E-2</v>
      </c>
      <c r="K75" s="65">
        <v>7.0000000000000007E-2</v>
      </c>
      <c r="L75" s="66">
        <f t="shared" si="0"/>
        <v>9.5000000000000001E-2</v>
      </c>
      <c r="M75" s="65"/>
      <c r="N75" s="67">
        <v>0.01</v>
      </c>
      <c r="O75" s="68">
        <v>0.71</v>
      </c>
      <c r="P75" s="69">
        <v>0.25</v>
      </c>
      <c r="Q75" s="70">
        <v>0.52</v>
      </c>
      <c r="R75" s="71">
        <f t="shared" si="1"/>
        <v>1.48</v>
      </c>
      <c r="S75" s="63">
        <v>3.5000000000000003E-2</v>
      </c>
      <c r="T75" s="72">
        <v>0.06</v>
      </c>
    </row>
    <row r="76" spans="1:20" x14ac:dyDescent="0.25">
      <c r="A76" s="25" t="s">
        <v>134</v>
      </c>
      <c r="B76" s="26"/>
      <c r="C76" s="27" t="s">
        <v>135</v>
      </c>
      <c r="D76" s="75">
        <v>4.2500000000000003E-2</v>
      </c>
      <c r="E76" s="76">
        <v>3.2000000000000002E-3</v>
      </c>
      <c r="F76" s="63">
        <v>0.01</v>
      </c>
      <c r="G76" s="30"/>
      <c r="H76" s="30"/>
      <c r="I76" s="66">
        <f t="shared" si="5"/>
        <v>5.5700000000000006E-2</v>
      </c>
      <c r="J76" s="77">
        <v>2.5000000000000001E-2</v>
      </c>
      <c r="K76" s="65">
        <v>7.0000000000000007E-2</v>
      </c>
      <c r="L76" s="66">
        <f t="shared" si="0"/>
        <v>9.5000000000000001E-2</v>
      </c>
      <c r="M76" s="65"/>
      <c r="N76" s="67">
        <v>0.01</v>
      </c>
      <c r="O76" s="68">
        <v>0.71</v>
      </c>
      <c r="P76" s="69">
        <v>0.25</v>
      </c>
      <c r="Q76" s="70">
        <v>0.52</v>
      </c>
      <c r="R76" s="71">
        <f t="shared" si="1"/>
        <v>1.48</v>
      </c>
      <c r="S76" s="63">
        <v>3.5000000000000003E-2</v>
      </c>
      <c r="T76" s="72">
        <v>0.06</v>
      </c>
    </row>
    <row r="77" spans="1:20" x14ac:dyDescent="0.25">
      <c r="A77" s="25" t="s">
        <v>136</v>
      </c>
      <c r="B77" s="26"/>
      <c r="C77" s="27" t="s">
        <v>137</v>
      </c>
      <c r="D77" s="75">
        <v>4.2500000000000003E-2</v>
      </c>
      <c r="E77" s="76">
        <v>3.2000000000000002E-3</v>
      </c>
      <c r="F77" s="63"/>
      <c r="G77" s="30"/>
      <c r="H77" s="30"/>
      <c r="I77" s="66">
        <f t="shared" si="5"/>
        <v>4.5700000000000005E-2</v>
      </c>
      <c r="J77" s="77">
        <v>2.5000000000000001E-2</v>
      </c>
      <c r="K77" s="65">
        <v>7.0000000000000007E-2</v>
      </c>
      <c r="L77" s="66">
        <f t="shared" si="0"/>
        <v>9.5000000000000001E-2</v>
      </c>
      <c r="M77" s="65"/>
      <c r="N77" s="67">
        <v>0.01</v>
      </c>
      <c r="O77" s="68">
        <v>0.71</v>
      </c>
      <c r="P77" s="69">
        <v>0.25</v>
      </c>
      <c r="Q77" s="70">
        <v>0.52</v>
      </c>
      <c r="R77" s="71">
        <f t="shared" si="1"/>
        <v>1.48</v>
      </c>
      <c r="S77" s="63"/>
      <c r="T77" s="72"/>
    </row>
    <row r="78" spans="1:20" x14ac:dyDescent="0.25">
      <c r="A78" s="25" t="s">
        <v>138</v>
      </c>
      <c r="B78" s="26"/>
      <c r="C78" s="27" t="s">
        <v>139</v>
      </c>
      <c r="D78" s="75">
        <v>4.2500000000000003E-2</v>
      </c>
      <c r="E78" s="76">
        <v>3.2000000000000002E-3</v>
      </c>
      <c r="F78" s="63">
        <v>0.01</v>
      </c>
      <c r="G78" s="30"/>
      <c r="H78" s="30"/>
      <c r="I78" s="66">
        <f t="shared" si="5"/>
        <v>5.5700000000000006E-2</v>
      </c>
      <c r="J78" s="77">
        <v>2.5000000000000001E-2</v>
      </c>
      <c r="K78" s="65">
        <v>7.0000000000000007E-2</v>
      </c>
      <c r="L78" s="66">
        <f t="shared" si="0"/>
        <v>9.5000000000000001E-2</v>
      </c>
      <c r="M78" s="65"/>
      <c r="N78" s="67">
        <v>0.01</v>
      </c>
      <c r="O78" s="68">
        <v>0.71</v>
      </c>
      <c r="P78" s="69">
        <v>0.25</v>
      </c>
      <c r="Q78" s="70">
        <v>0.52</v>
      </c>
      <c r="R78" s="71">
        <f t="shared" si="1"/>
        <v>1.48</v>
      </c>
      <c r="S78" s="63">
        <v>3.5000000000000003E-2</v>
      </c>
      <c r="T78" s="72">
        <v>0.06</v>
      </c>
    </row>
    <row r="79" spans="1:20" x14ac:dyDescent="0.25">
      <c r="A79" s="25" t="s">
        <v>140</v>
      </c>
      <c r="B79" s="26"/>
      <c r="C79" s="27" t="s">
        <v>141</v>
      </c>
      <c r="D79" s="75">
        <v>4.2500000000000003E-2</v>
      </c>
      <c r="E79" s="76">
        <v>3.2000000000000002E-3</v>
      </c>
      <c r="F79" s="63"/>
      <c r="G79" s="30"/>
      <c r="H79" s="30"/>
      <c r="I79" s="66">
        <f t="shared" si="5"/>
        <v>4.5700000000000005E-2</v>
      </c>
      <c r="J79" s="77">
        <v>2.5000000000000001E-2</v>
      </c>
      <c r="K79" s="65">
        <v>7.0000000000000007E-2</v>
      </c>
      <c r="L79" s="66">
        <f t="shared" si="0"/>
        <v>9.5000000000000001E-2</v>
      </c>
      <c r="M79" s="65"/>
      <c r="N79" s="67">
        <v>0.01</v>
      </c>
      <c r="O79" s="68">
        <v>0.71</v>
      </c>
      <c r="P79" s="69">
        <v>0.25</v>
      </c>
      <c r="Q79" s="70">
        <v>0.52</v>
      </c>
      <c r="R79" s="71">
        <f t="shared" si="1"/>
        <v>1.48</v>
      </c>
      <c r="S79" s="63">
        <v>3.5000000000000003E-2</v>
      </c>
      <c r="T79" s="72">
        <v>0.06</v>
      </c>
    </row>
    <row r="80" spans="1:20" x14ac:dyDescent="0.25">
      <c r="A80" s="25" t="s">
        <v>142</v>
      </c>
      <c r="B80" s="26"/>
      <c r="C80" s="27" t="s">
        <v>143</v>
      </c>
      <c r="D80" s="75">
        <v>4.2500000000000003E-2</v>
      </c>
      <c r="E80" s="76">
        <v>3.2000000000000002E-3</v>
      </c>
      <c r="F80" s="63">
        <v>0.01</v>
      </c>
      <c r="G80" s="30"/>
      <c r="H80" s="30"/>
      <c r="I80" s="66">
        <f t="shared" si="5"/>
        <v>5.5700000000000006E-2</v>
      </c>
      <c r="J80" s="77">
        <v>2.5000000000000001E-2</v>
      </c>
      <c r="K80" s="65">
        <v>7.0000000000000007E-2</v>
      </c>
      <c r="L80" s="66">
        <f t="shared" si="0"/>
        <v>9.5000000000000001E-2</v>
      </c>
      <c r="M80" s="65"/>
      <c r="N80" s="67">
        <v>0.01</v>
      </c>
      <c r="O80" s="68">
        <v>0.71</v>
      </c>
      <c r="P80" s="69">
        <v>0.25</v>
      </c>
      <c r="Q80" s="70">
        <v>0.52</v>
      </c>
      <c r="R80" s="71">
        <f t="shared" si="1"/>
        <v>1.48</v>
      </c>
      <c r="S80" s="63">
        <v>3.5000000000000003E-2</v>
      </c>
      <c r="T80" s="72">
        <v>0.06</v>
      </c>
    </row>
    <row r="81" spans="1:20" x14ac:dyDescent="0.25">
      <c r="A81" s="25" t="s">
        <v>144</v>
      </c>
      <c r="B81" s="26"/>
      <c r="C81" s="27" t="s">
        <v>145</v>
      </c>
      <c r="D81" s="75">
        <v>4.2500000000000003E-2</v>
      </c>
      <c r="E81" s="76">
        <v>3.2000000000000002E-3</v>
      </c>
      <c r="F81" s="63">
        <v>0.01</v>
      </c>
      <c r="G81" s="30"/>
      <c r="H81" s="30"/>
      <c r="I81" s="66">
        <f t="shared" si="5"/>
        <v>5.5700000000000006E-2</v>
      </c>
      <c r="J81" s="77">
        <v>2.5000000000000001E-2</v>
      </c>
      <c r="K81" s="65">
        <v>7.0000000000000007E-2</v>
      </c>
      <c r="L81" s="66">
        <f t="shared" si="0"/>
        <v>9.5000000000000001E-2</v>
      </c>
      <c r="M81" s="65"/>
      <c r="N81" s="67">
        <v>0.01</v>
      </c>
      <c r="O81" s="68">
        <v>0.71</v>
      </c>
      <c r="P81" s="69">
        <v>0.25</v>
      </c>
      <c r="Q81" s="70">
        <v>0.52</v>
      </c>
      <c r="R81" s="71">
        <f t="shared" si="1"/>
        <v>1.48</v>
      </c>
      <c r="S81" s="63">
        <v>3.5000000000000003E-2</v>
      </c>
      <c r="T81" s="72">
        <v>0.06</v>
      </c>
    </row>
    <row r="82" spans="1:20" x14ac:dyDescent="0.25">
      <c r="A82" s="25" t="s">
        <v>146</v>
      </c>
      <c r="B82" s="26"/>
      <c r="C82" s="27" t="s">
        <v>147</v>
      </c>
      <c r="D82" s="75">
        <v>4.2500000000000003E-2</v>
      </c>
      <c r="E82" s="76">
        <v>3.2000000000000002E-3</v>
      </c>
      <c r="F82" s="63">
        <v>0.01</v>
      </c>
      <c r="G82" s="30"/>
      <c r="H82" s="30"/>
      <c r="I82" s="66">
        <f t="shared" si="5"/>
        <v>5.5700000000000006E-2</v>
      </c>
      <c r="J82" s="77">
        <v>2.5000000000000001E-2</v>
      </c>
      <c r="K82" s="65">
        <v>7.0000000000000007E-2</v>
      </c>
      <c r="L82" s="66">
        <f t="shared" ref="L82:L146" si="6">+J82+K82</f>
        <v>9.5000000000000001E-2</v>
      </c>
      <c r="M82" s="65"/>
      <c r="N82" s="67">
        <v>0.01</v>
      </c>
      <c r="O82" s="68">
        <v>0.71</v>
      </c>
      <c r="P82" s="69">
        <v>0.25</v>
      </c>
      <c r="Q82" s="70">
        <v>0.52</v>
      </c>
      <c r="R82" s="71">
        <f t="shared" ref="R82:R145" si="7">SUM(O82:Q82)</f>
        <v>1.48</v>
      </c>
      <c r="S82" s="63">
        <v>3.5000000000000003E-2</v>
      </c>
      <c r="T82" s="72">
        <v>0.06</v>
      </c>
    </row>
    <row r="83" spans="1:20" x14ac:dyDescent="0.25">
      <c r="A83" s="25" t="s">
        <v>148</v>
      </c>
      <c r="B83" s="26"/>
      <c r="C83" s="27" t="s">
        <v>149</v>
      </c>
      <c r="D83" s="75">
        <v>4.2500000000000003E-2</v>
      </c>
      <c r="E83" s="76">
        <v>3.2000000000000002E-3</v>
      </c>
      <c r="F83" s="63">
        <v>0.01</v>
      </c>
      <c r="G83" s="30"/>
      <c r="H83" s="30"/>
      <c r="I83" s="66">
        <f t="shared" si="5"/>
        <v>5.5700000000000006E-2</v>
      </c>
      <c r="J83" s="77">
        <v>2.5000000000000001E-2</v>
      </c>
      <c r="K83" s="65">
        <v>7.0000000000000007E-2</v>
      </c>
      <c r="L83" s="66">
        <f t="shared" si="6"/>
        <v>9.5000000000000001E-2</v>
      </c>
      <c r="M83" s="65"/>
      <c r="N83" s="67">
        <v>0.01</v>
      </c>
      <c r="O83" s="68">
        <v>0.71</v>
      </c>
      <c r="P83" s="69">
        <v>0.25</v>
      </c>
      <c r="Q83" s="70">
        <v>0.52</v>
      </c>
      <c r="R83" s="71">
        <f t="shared" si="7"/>
        <v>1.48</v>
      </c>
      <c r="S83" s="63">
        <v>3.5000000000000003E-2</v>
      </c>
      <c r="T83" s="72">
        <v>0.06</v>
      </c>
    </row>
    <row r="84" spans="1:20" x14ac:dyDescent="0.25">
      <c r="A84" s="25" t="s">
        <v>150</v>
      </c>
      <c r="B84" s="26"/>
      <c r="C84" s="27" t="s">
        <v>151</v>
      </c>
      <c r="D84" s="75">
        <v>4.2500000000000003E-2</v>
      </c>
      <c r="E84" s="76">
        <v>3.2000000000000002E-3</v>
      </c>
      <c r="F84" s="63"/>
      <c r="G84" s="30"/>
      <c r="H84" s="30"/>
      <c r="I84" s="66">
        <f t="shared" si="5"/>
        <v>4.5700000000000005E-2</v>
      </c>
      <c r="J84" s="77">
        <v>2.5000000000000001E-2</v>
      </c>
      <c r="K84" s="65">
        <v>7.0000000000000007E-2</v>
      </c>
      <c r="L84" s="66">
        <f t="shared" si="6"/>
        <v>9.5000000000000001E-2</v>
      </c>
      <c r="M84" s="65"/>
      <c r="N84" s="67">
        <v>0.01</v>
      </c>
      <c r="O84" s="68">
        <v>0.71</v>
      </c>
      <c r="P84" s="69">
        <v>0.25</v>
      </c>
      <c r="Q84" s="70">
        <v>0.52</v>
      </c>
      <c r="R84" s="71">
        <f t="shared" si="7"/>
        <v>1.48</v>
      </c>
      <c r="S84" s="63">
        <v>3.5000000000000003E-2</v>
      </c>
      <c r="T84" s="72">
        <v>0.06</v>
      </c>
    </row>
    <row r="85" spans="1:20" x14ac:dyDescent="0.25">
      <c r="A85" s="25" t="s">
        <v>152</v>
      </c>
      <c r="B85" s="26"/>
      <c r="C85" s="27" t="s">
        <v>153</v>
      </c>
      <c r="D85" s="75">
        <v>4.2500000000000003E-2</v>
      </c>
      <c r="E85" s="76">
        <v>3.2000000000000002E-3</v>
      </c>
      <c r="F85" s="63"/>
      <c r="G85" s="30"/>
      <c r="H85" s="30"/>
      <c r="I85" s="66">
        <f t="shared" si="5"/>
        <v>4.5700000000000005E-2</v>
      </c>
      <c r="J85" s="77">
        <v>2.5000000000000001E-2</v>
      </c>
      <c r="K85" s="65">
        <v>7.0000000000000007E-2</v>
      </c>
      <c r="L85" s="66">
        <f t="shared" si="6"/>
        <v>9.5000000000000001E-2</v>
      </c>
      <c r="M85" s="65"/>
      <c r="N85" s="67">
        <v>0.01</v>
      </c>
      <c r="O85" s="68">
        <v>0.71</v>
      </c>
      <c r="P85" s="69">
        <v>0.25</v>
      </c>
      <c r="Q85" s="70">
        <v>0.52</v>
      </c>
      <c r="R85" s="71">
        <f t="shared" si="7"/>
        <v>1.48</v>
      </c>
      <c r="S85" s="63">
        <v>3.5000000000000003E-2</v>
      </c>
      <c r="T85" s="72">
        <v>0.06</v>
      </c>
    </row>
    <row r="86" spans="1:20" x14ac:dyDescent="0.25">
      <c r="A86" s="25" t="s">
        <v>154</v>
      </c>
      <c r="B86" s="26"/>
      <c r="C86" s="27" t="s">
        <v>155</v>
      </c>
      <c r="D86" s="75">
        <v>4.2500000000000003E-2</v>
      </c>
      <c r="E86" s="76">
        <v>3.2000000000000002E-3</v>
      </c>
      <c r="F86" s="63">
        <v>0.01</v>
      </c>
      <c r="G86" s="30"/>
      <c r="H86" s="30"/>
      <c r="I86" s="66">
        <f t="shared" si="5"/>
        <v>5.5700000000000006E-2</v>
      </c>
      <c r="J86" s="77">
        <v>2.5000000000000001E-2</v>
      </c>
      <c r="K86" s="65">
        <v>7.0000000000000007E-2</v>
      </c>
      <c r="L86" s="66">
        <f t="shared" si="6"/>
        <v>9.5000000000000001E-2</v>
      </c>
      <c r="M86" s="65"/>
      <c r="N86" s="67">
        <v>0.01</v>
      </c>
      <c r="O86" s="68">
        <v>0.71</v>
      </c>
      <c r="P86" s="69">
        <v>0.25</v>
      </c>
      <c r="Q86" s="70">
        <v>0.52</v>
      </c>
      <c r="R86" s="71">
        <f t="shared" si="7"/>
        <v>1.48</v>
      </c>
      <c r="S86" s="63">
        <v>0.02</v>
      </c>
      <c r="T86" s="72">
        <v>0.06</v>
      </c>
    </row>
    <row r="87" spans="1:20" x14ac:dyDescent="0.25">
      <c r="A87" s="25" t="s">
        <v>156</v>
      </c>
      <c r="B87" s="26"/>
      <c r="C87" s="27" t="s">
        <v>157</v>
      </c>
      <c r="D87" s="75">
        <v>4.2500000000000003E-2</v>
      </c>
      <c r="E87" s="76">
        <v>3.2000000000000002E-3</v>
      </c>
      <c r="F87" s="63"/>
      <c r="G87" s="30"/>
      <c r="H87" s="30"/>
      <c r="I87" s="66">
        <f t="shared" si="5"/>
        <v>4.5700000000000005E-2</v>
      </c>
      <c r="J87" s="77">
        <v>2.5000000000000001E-2</v>
      </c>
      <c r="K87" s="65">
        <v>7.0000000000000007E-2</v>
      </c>
      <c r="L87" s="66">
        <f t="shared" si="6"/>
        <v>9.5000000000000001E-2</v>
      </c>
      <c r="M87" s="65"/>
      <c r="N87" s="67">
        <v>0.01</v>
      </c>
      <c r="O87" s="68">
        <v>0.71</v>
      </c>
      <c r="P87" s="69">
        <v>0.25</v>
      </c>
      <c r="Q87" s="70">
        <v>0.52</v>
      </c>
      <c r="R87" s="71">
        <f t="shared" si="7"/>
        <v>1.48</v>
      </c>
      <c r="S87" s="63">
        <v>3.5000000000000003E-2</v>
      </c>
      <c r="T87" s="72">
        <v>0.06</v>
      </c>
    </row>
    <row r="88" spans="1:20" x14ac:dyDescent="0.25">
      <c r="A88" s="25" t="s">
        <v>158</v>
      </c>
      <c r="B88" s="26"/>
      <c r="C88" s="27" t="s">
        <v>159</v>
      </c>
      <c r="D88" s="75">
        <v>4.2500000000000003E-2</v>
      </c>
      <c r="E88" s="76">
        <v>3.2000000000000002E-3</v>
      </c>
      <c r="F88" s="63">
        <v>0.01</v>
      </c>
      <c r="G88" s="30"/>
      <c r="H88" s="30"/>
      <c r="I88" s="66">
        <f t="shared" si="5"/>
        <v>5.5700000000000006E-2</v>
      </c>
      <c r="J88" s="77">
        <v>2.5000000000000001E-2</v>
      </c>
      <c r="K88" s="65">
        <v>7.0000000000000007E-2</v>
      </c>
      <c r="L88" s="66">
        <f t="shared" si="6"/>
        <v>9.5000000000000001E-2</v>
      </c>
      <c r="M88" s="65"/>
      <c r="N88" s="67">
        <v>0.01</v>
      </c>
      <c r="O88" s="68">
        <v>0.71</v>
      </c>
      <c r="P88" s="69">
        <v>0.25</v>
      </c>
      <c r="Q88" s="70">
        <v>0.52</v>
      </c>
      <c r="R88" s="71">
        <f t="shared" si="7"/>
        <v>1.48</v>
      </c>
      <c r="S88" s="63">
        <v>3.5000000000000003E-2</v>
      </c>
      <c r="T88" s="72">
        <v>0.06</v>
      </c>
    </row>
    <row r="89" spans="1:20" x14ac:dyDescent="0.25">
      <c r="A89" s="25" t="s">
        <v>609</v>
      </c>
      <c r="B89" s="26" t="s">
        <v>212</v>
      </c>
      <c r="C89" s="35" t="s">
        <v>596</v>
      </c>
      <c r="D89" s="75"/>
      <c r="E89" s="82"/>
      <c r="F89" s="63"/>
      <c r="G89" s="30"/>
      <c r="H89" s="30">
        <v>0.15</v>
      </c>
      <c r="I89" s="66">
        <f t="shared" si="5"/>
        <v>0.15</v>
      </c>
      <c r="J89" s="77">
        <v>2.5000000000000001E-2</v>
      </c>
      <c r="K89" s="65">
        <v>7.0000000000000007E-2</v>
      </c>
      <c r="L89" s="66">
        <f t="shared" si="6"/>
        <v>9.5000000000000001E-2</v>
      </c>
      <c r="M89" s="65"/>
      <c r="N89" s="67">
        <v>0.01</v>
      </c>
      <c r="O89" s="68">
        <v>0.71</v>
      </c>
      <c r="P89" s="69">
        <v>0.25</v>
      </c>
      <c r="Q89" s="70">
        <v>0.52</v>
      </c>
      <c r="R89" s="71">
        <f t="shared" si="7"/>
        <v>1.48</v>
      </c>
      <c r="S89" s="63">
        <v>3.5000000000000003E-2</v>
      </c>
      <c r="T89" s="72">
        <v>0.06</v>
      </c>
    </row>
    <row r="90" spans="1:20" x14ac:dyDescent="0.25">
      <c r="A90" s="36" t="s">
        <v>610</v>
      </c>
      <c r="B90" s="34" t="s">
        <v>212</v>
      </c>
      <c r="C90" s="35" t="s">
        <v>599</v>
      </c>
      <c r="D90" s="75"/>
      <c r="E90" s="76"/>
      <c r="F90" s="63"/>
      <c r="G90" s="30"/>
      <c r="H90" s="30">
        <v>0.15</v>
      </c>
      <c r="I90" s="66">
        <f t="shared" si="5"/>
        <v>0.15</v>
      </c>
      <c r="J90" s="77">
        <v>2.5000000000000001E-2</v>
      </c>
      <c r="K90" s="65">
        <v>7.0000000000000007E-2</v>
      </c>
      <c r="L90" s="66">
        <f t="shared" si="6"/>
        <v>9.5000000000000001E-2</v>
      </c>
      <c r="M90" s="65"/>
      <c r="N90" s="67">
        <v>0.01</v>
      </c>
      <c r="O90" s="68">
        <v>0.71</v>
      </c>
      <c r="P90" s="69">
        <v>0.25</v>
      </c>
      <c r="Q90" s="70">
        <v>0.52</v>
      </c>
      <c r="R90" s="71">
        <f t="shared" si="7"/>
        <v>1.48</v>
      </c>
      <c r="S90" s="63">
        <v>3.5000000000000003E-2</v>
      </c>
      <c r="T90" s="72">
        <v>0.06</v>
      </c>
    </row>
    <row r="91" spans="1:20" x14ac:dyDescent="0.25">
      <c r="A91" s="36" t="s">
        <v>611</v>
      </c>
      <c r="B91" s="34" t="s">
        <v>212</v>
      </c>
      <c r="C91" s="35" t="s">
        <v>600</v>
      </c>
      <c r="D91" s="75"/>
      <c r="E91" s="76"/>
      <c r="F91" s="63"/>
      <c r="G91" s="30"/>
      <c r="H91" s="30">
        <v>0.15</v>
      </c>
      <c r="I91" s="66">
        <f t="shared" si="5"/>
        <v>0.15</v>
      </c>
      <c r="J91" s="77">
        <v>2.5000000000000001E-2</v>
      </c>
      <c r="K91" s="65">
        <v>7.0000000000000007E-2</v>
      </c>
      <c r="L91" s="66">
        <f t="shared" si="6"/>
        <v>9.5000000000000001E-2</v>
      </c>
      <c r="M91" s="65"/>
      <c r="N91" s="67">
        <v>0.01</v>
      </c>
      <c r="O91" s="68">
        <v>0.71</v>
      </c>
      <c r="P91" s="69">
        <v>0.25</v>
      </c>
      <c r="Q91" s="70">
        <v>0.52</v>
      </c>
      <c r="R91" s="71">
        <f t="shared" si="7"/>
        <v>1.48</v>
      </c>
      <c r="S91" s="63">
        <v>3.5000000000000003E-2</v>
      </c>
      <c r="T91" s="72">
        <v>0.06</v>
      </c>
    </row>
    <row r="92" spans="1:20" ht="6" customHeight="1" x14ac:dyDescent="0.25">
      <c r="A92" s="31"/>
      <c r="B92" s="32"/>
      <c r="C92" s="32"/>
      <c r="D92" s="33"/>
      <c r="E92" s="33"/>
      <c r="F92" s="33"/>
      <c r="G92" s="33"/>
      <c r="H92" s="33"/>
      <c r="I92" s="33"/>
      <c r="J92" s="33"/>
      <c r="K92" s="33"/>
      <c r="L92" s="33"/>
      <c r="M92" s="33"/>
      <c r="N92" s="33"/>
      <c r="O92" s="73"/>
      <c r="P92" s="73"/>
      <c r="Q92" s="73"/>
      <c r="R92" s="73"/>
      <c r="S92" s="33"/>
      <c r="T92" s="74"/>
    </row>
    <row r="93" spans="1:20" x14ac:dyDescent="0.25">
      <c r="A93" s="25" t="s">
        <v>160</v>
      </c>
      <c r="B93" s="26"/>
      <c r="C93" s="27" t="s">
        <v>161</v>
      </c>
      <c r="D93" s="75">
        <v>0.03</v>
      </c>
      <c r="E93" s="82">
        <v>3.2000000000000002E-3</v>
      </c>
      <c r="F93" s="63"/>
      <c r="G93" s="30"/>
      <c r="H93" s="30"/>
      <c r="I93" s="66">
        <f t="shared" ref="I93:I98" si="8">SUM(D93:H93)</f>
        <v>3.32E-2</v>
      </c>
      <c r="J93" s="77">
        <v>2.5000000000000001E-2</v>
      </c>
      <c r="K93" s="29">
        <v>0.03</v>
      </c>
      <c r="L93" s="66">
        <f t="shared" si="6"/>
        <v>5.5E-2</v>
      </c>
      <c r="M93" s="65"/>
      <c r="N93" s="67">
        <v>0.01</v>
      </c>
      <c r="O93" s="68">
        <v>0.71</v>
      </c>
      <c r="P93" s="69">
        <v>0.25</v>
      </c>
      <c r="Q93" s="70">
        <v>0.52</v>
      </c>
      <c r="R93" s="71">
        <f t="shared" si="7"/>
        <v>1.48</v>
      </c>
      <c r="S93" s="63"/>
      <c r="T93" s="72"/>
    </row>
    <row r="94" spans="1:20" x14ac:dyDescent="0.25">
      <c r="A94" s="25" t="s">
        <v>162</v>
      </c>
      <c r="B94" s="26"/>
      <c r="C94" s="27" t="s">
        <v>163</v>
      </c>
      <c r="D94" s="75">
        <v>0.03</v>
      </c>
      <c r="E94" s="76">
        <v>3.2000000000000002E-3</v>
      </c>
      <c r="F94" s="63"/>
      <c r="G94" s="30"/>
      <c r="H94" s="30"/>
      <c r="I94" s="66">
        <f t="shared" si="8"/>
        <v>3.32E-2</v>
      </c>
      <c r="J94" s="77">
        <v>2.5000000000000001E-2</v>
      </c>
      <c r="K94" s="29">
        <v>0.03</v>
      </c>
      <c r="L94" s="66">
        <f t="shared" si="6"/>
        <v>5.5E-2</v>
      </c>
      <c r="M94" s="65"/>
      <c r="N94" s="67">
        <v>0.01</v>
      </c>
      <c r="O94" s="68">
        <v>0.71</v>
      </c>
      <c r="P94" s="69">
        <v>0.25</v>
      </c>
      <c r="Q94" s="70">
        <v>0.52</v>
      </c>
      <c r="R94" s="71">
        <f t="shared" si="7"/>
        <v>1.48</v>
      </c>
      <c r="S94" s="63"/>
      <c r="T94" s="72"/>
    </row>
    <row r="95" spans="1:20" x14ac:dyDescent="0.25">
      <c r="A95" s="25" t="s">
        <v>164</v>
      </c>
      <c r="B95" s="26"/>
      <c r="C95" s="27" t="s">
        <v>165</v>
      </c>
      <c r="D95" s="75">
        <v>0.03</v>
      </c>
      <c r="E95" s="76">
        <v>3.2000000000000002E-3</v>
      </c>
      <c r="F95" s="63"/>
      <c r="G95" s="30"/>
      <c r="H95" s="30"/>
      <c r="I95" s="66">
        <f t="shared" si="8"/>
        <v>3.32E-2</v>
      </c>
      <c r="J95" s="77">
        <v>2.5000000000000001E-2</v>
      </c>
      <c r="K95" s="29">
        <v>0.03</v>
      </c>
      <c r="L95" s="66">
        <f t="shared" si="6"/>
        <v>5.5E-2</v>
      </c>
      <c r="M95" s="65"/>
      <c r="N95" s="67">
        <v>0.01</v>
      </c>
      <c r="O95" s="68">
        <v>0.71</v>
      </c>
      <c r="P95" s="69">
        <v>0.25</v>
      </c>
      <c r="Q95" s="70">
        <v>0.52</v>
      </c>
      <c r="R95" s="71">
        <f t="shared" si="7"/>
        <v>1.48</v>
      </c>
      <c r="S95" s="63">
        <v>3.5000000000000003E-2</v>
      </c>
      <c r="T95" s="72">
        <v>0.06</v>
      </c>
    </row>
    <row r="96" spans="1:20" x14ac:dyDescent="0.25">
      <c r="A96" s="25" t="s">
        <v>166</v>
      </c>
      <c r="B96" s="26"/>
      <c r="C96" s="27" t="s">
        <v>167</v>
      </c>
      <c r="D96" s="75">
        <v>0.03</v>
      </c>
      <c r="E96" s="76">
        <v>3.2000000000000002E-3</v>
      </c>
      <c r="F96" s="63"/>
      <c r="G96" s="30"/>
      <c r="H96" s="30"/>
      <c r="I96" s="66">
        <f t="shared" si="8"/>
        <v>3.32E-2</v>
      </c>
      <c r="J96" s="77">
        <v>2.5000000000000001E-2</v>
      </c>
      <c r="K96" s="29">
        <v>0.03</v>
      </c>
      <c r="L96" s="66">
        <f t="shared" si="6"/>
        <v>5.5E-2</v>
      </c>
      <c r="M96" s="65"/>
      <c r="N96" s="67">
        <v>0.01</v>
      </c>
      <c r="O96" s="68">
        <v>0.71</v>
      </c>
      <c r="P96" s="69">
        <v>0.25</v>
      </c>
      <c r="Q96" s="70">
        <v>0.52</v>
      </c>
      <c r="R96" s="71">
        <f t="shared" si="7"/>
        <v>1.48</v>
      </c>
      <c r="S96" s="63">
        <v>3.5000000000000003E-2</v>
      </c>
      <c r="T96" s="72">
        <v>0.05</v>
      </c>
    </row>
    <row r="97" spans="1:20" x14ac:dyDescent="0.25">
      <c r="A97" s="25" t="s">
        <v>168</v>
      </c>
      <c r="B97" s="26"/>
      <c r="C97" s="27" t="s">
        <v>169</v>
      </c>
      <c r="D97" s="75">
        <v>0.03</v>
      </c>
      <c r="E97" s="76">
        <v>3.2000000000000002E-3</v>
      </c>
      <c r="F97" s="63">
        <v>1.4999999999999999E-2</v>
      </c>
      <c r="G97" s="30"/>
      <c r="H97" s="30"/>
      <c r="I97" s="66">
        <f t="shared" si="8"/>
        <v>4.82E-2</v>
      </c>
      <c r="J97" s="77">
        <v>2.5000000000000001E-2</v>
      </c>
      <c r="K97" s="29">
        <v>0.03</v>
      </c>
      <c r="L97" s="66">
        <f t="shared" si="6"/>
        <v>5.5E-2</v>
      </c>
      <c r="M97" s="65"/>
      <c r="N97" s="67">
        <v>0.01</v>
      </c>
      <c r="O97" s="68">
        <v>0.71</v>
      </c>
      <c r="P97" s="69">
        <v>0.25</v>
      </c>
      <c r="Q97" s="70">
        <v>0.52</v>
      </c>
      <c r="R97" s="71">
        <f t="shared" si="7"/>
        <v>1.48</v>
      </c>
      <c r="S97" s="63">
        <v>3.5000000000000003E-2</v>
      </c>
      <c r="T97" s="72">
        <v>0.06</v>
      </c>
    </row>
    <row r="98" spans="1:20" x14ac:dyDescent="0.25">
      <c r="A98" s="25" t="s">
        <v>170</v>
      </c>
      <c r="B98" s="26"/>
      <c r="C98" s="27" t="s">
        <v>171</v>
      </c>
      <c r="D98" s="75">
        <v>0.03</v>
      </c>
      <c r="E98" s="76">
        <v>3.2000000000000002E-3</v>
      </c>
      <c r="F98" s="63"/>
      <c r="G98" s="30"/>
      <c r="H98" s="30"/>
      <c r="I98" s="66">
        <f t="shared" si="8"/>
        <v>3.32E-2</v>
      </c>
      <c r="J98" s="77">
        <v>2.5000000000000001E-2</v>
      </c>
      <c r="K98" s="29">
        <v>0.03</v>
      </c>
      <c r="L98" s="66">
        <f t="shared" si="6"/>
        <v>5.5E-2</v>
      </c>
      <c r="M98" s="65"/>
      <c r="N98" s="67">
        <v>0.01</v>
      </c>
      <c r="O98" s="68">
        <v>0.71</v>
      </c>
      <c r="P98" s="69">
        <v>0.25</v>
      </c>
      <c r="Q98" s="70">
        <v>0.52</v>
      </c>
      <c r="R98" s="71">
        <f t="shared" si="7"/>
        <v>1.48</v>
      </c>
      <c r="S98" s="63"/>
      <c r="T98" s="72"/>
    </row>
    <row r="99" spans="1:20" ht="6" customHeight="1" x14ac:dyDescent="0.25">
      <c r="A99" s="31"/>
      <c r="B99" s="32"/>
      <c r="C99" s="32"/>
      <c r="D99" s="33"/>
      <c r="E99" s="33"/>
      <c r="F99" s="33"/>
      <c r="G99" s="33"/>
      <c r="H99" s="33"/>
      <c r="I99" s="33"/>
      <c r="J99" s="33"/>
      <c r="K99" s="33"/>
      <c r="L99" s="33"/>
      <c r="M99" s="33"/>
      <c r="N99" s="33"/>
      <c r="O99" s="73"/>
      <c r="P99" s="73"/>
      <c r="Q99" s="73"/>
      <c r="R99" s="73"/>
      <c r="S99" s="33"/>
      <c r="T99" s="74"/>
    </row>
    <row r="100" spans="1:20" x14ac:dyDescent="0.25">
      <c r="A100" s="25" t="s">
        <v>172</v>
      </c>
      <c r="B100" s="26"/>
      <c r="C100" s="27" t="s">
        <v>173</v>
      </c>
      <c r="D100" s="75">
        <v>4.2500000000000003E-2</v>
      </c>
      <c r="E100" s="82">
        <v>3.2000000000000002E-3</v>
      </c>
      <c r="F100" s="63"/>
      <c r="G100" s="30"/>
      <c r="H100" s="30"/>
      <c r="I100" s="66">
        <f t="shared" ref="I100:I109" si="9">SUM(D100:H100)</f>
        <v>4.5700000000000005E-2</v>
      </c>
      <c r="J100" s="77">
        <v>2.5000000000000001E-2</v>
      </c>
      <c r="K100" s="29"/>
      <c r="L100" s="66">
        <f t="shared" si="6"/>
        <v>2.5000000000000001E-2</v>
      </c>
      <c r="M100" s="63"/>
      <c r="N100" s="67">
        <v>0.01</v>
      </c>
      <c r="O100" s="68">
        <v>0.71</v>
      </c>
      <c r="P100" s="69">
        <v>0.25</v>
      </c>
      <c r="Q100" s="70">
        <v>0.52</v>
      </c>
      <c r="R100" s="71">
        <f t="shared" si="7"/>
        <v>1.48</v>
      </c>
      <c r="S100" s="63"/>
      <c r="T100" s="72"/>
    </row>
    <row r="101" spans="1:20" x14ac:dyDescent="0.25">
      <c r="A101" s="25" t="s">
        <v>174</v>
      </c>
      <c r="B101" s="26"/>
      <c r="C101" s="27" t="s">
        <v>175</v>
      </c>
      <c r="D101" s="75">
        <v>4.2500000000000003E-2</v>
      </c>
      <c r="E101" s="76">
        <v>3.2000000000000002E-3</v>
      </c>
      <c r="F101" s="63">
        <v>0.01</v>
      </c>
      <c r="G101" s="30"/>
      <c r="H101" s="30"/>
      <c r="I101" s="66">
        <f t="shared" si="9"/>
        <v>5.5700000000000006E-2</v>
      </c>
      <c r="J101" s="77">
        <v>2.5000000000000001E-2</v>
      </c>
      <c r="K101" s="29"/>
      <c r="L101" s="66">
        <f t="shared" si="6"/>
        <v>2.5000000000000001E-2</v>
      </c>
      <c r="M101" s="63"/>
      <c r="N101" s="67">
        <v>0.01</v>
      </c>
      <c r="O101" s="68">
        <v>0.71</v>
      </c>
      <c r="P101" s="69">
        <v>0.25</v>
      </c>
      <c r="Q101" s="70">
        <v>0.52</v>
      </c>
      <c r="R101" s="71">
        <f t="shared" si="7"/>
        <v>1.48</v>
      </c>
      <c r="S101" s="63">
        <v>3.5000000000000003E-2</v>
      </c>
      <c r="T101" s="72">
        <v>0.03</v>
      </c>
    </row>
    <row r="102" spans="1:20" x14ac:dyDescent="0.25">
      <c r="A102" s="25" t="s">
        <v>176</v>
      </c>
      <c r="B102" s="26"/>
      <c r="C102" s="27" t="s">
        <v>177</v>
      </c>
      <c r="D102" s="75">
        <v>4.2500000000000003E-2</v>
      </c>
      <c r="E102" s="76">
        <v>3.2000000000000002E-3</v>
      </c>
      <c r="F102" s="63"/>
      <c r="G102" s="30"/>
      <c r="H102" s="30"/>
      <c r="I102" s="66">
        <f t="shared" si="9"/>
        <v>4.5700000000000005E-2</v>
      </c>
      <c r="J102" s="77">
        <v>2.5000000000000001E-2</v>
      </c>
      <c r="K102" s="29"/>
      <c r="L102" s="66">
        <f t="shared" si="6"/>
        <v>2.5000000000000001E-2</v>
      </c>
      <c r="M102" s="63"/>
      <c r="N102" s="67">
        <v>0.01</v>
      </c>
      <c r="O102" s="68">
        <v>0.71</v>
      </c>
      <c r="P102" s="69">
        <v>0.25</v>
      </c>
      <c r="Q102" s="70">
        <v>0.52</v>
      </c>
      <c r="R102" s="71">
        <f t="shared" si="7"/>
        <v>1.48</v>
      </c>
      <c r="S102" s="63"/>
      <c r="T102" s="72"/>
    </row>
    <row r="103" spans="1:20" x14ac:dyDescent="0.25">
      <c r="A103" s="25" t="s">
        <v>178</v>
      </c>
      <c r="B103" s="26"/>
      <c r="C103" s="27" t="s">
        <v>179</v>
      </c>
      <c r="D103" s="75">
        <v>4.2500000000000003E-2</v>
      </c>
      <c r="E103" s="76">
        <v>3.2000000000000002E-3</v>
      </c>
      <c r="F103" s="63"/>
      <c r="G103" s="30"/>
      <c r="H103" s="30"/>
      <c r="I103" s="66">
        <f t="shared" si="9"/>
        <v>4.5700000000000005E-2</v>
      </c>
      <c r="J103" s="77">
        <v>2.5000000000000001E-2</v>
      </c>
      <c r="K103" s="29"/>
      <c r="L103" s="66">
        <f t="shared" si="6"/>
        <v>2.5000000000000001E-2</v>
      </c>
      <c r="M103" s="63"/>
      <c r="N103" s="67">
        <v>0.01</v>
      </c>
      <c r="O103" s="68">
        <v>0.71</v>
      </c>
      <c r="P103" s="69">
        <v>0.25</v>
      </c>
      <c r="Q103" s="70">
        <v>0.52</v>
      </c>
      <c r="R103" s="71">
        <f t="shared" si="7"/>
        <v>1.48</v>
      </c>
      <c r="S103" s="63"/>
      <c r="T103" s="72">
        <v>0.06</v>
      </c>
    </row>
    <row r="104" spans="1:20" x14ac:dyDescent="0.25">
      <c r="A104" s="25" t="s">
        <v>180</v>
      </c>
      <c r="B104" s="26"/>
      <c r="C104" s="27" t="s">
        <v>181</v>
      </c>
      <c r="D104" s="75">
        <v>4.2500000000000003E-2</v>
      </c>
      <c r="E104" s="76">
        <v>3.2000000000000002E-3</v>
      </c>
      <c r="F104" s="63"/>
      <c r="G104" s="30"/>
      <c r="H104" s="30"/>
      <c r="I104" s="66">
        <f t="shared" si="9"/>
        <v>4.5700000000000005E-2</v>
      </c>
      <c r="J104" s="77">
        <v>2.5000000000000001E-2</v>
      </c>
      <c r="K104" s="29"/>
      <c r="L104" s="66">
        <f t="shared" si="6"/>
        <v>2.5000000000000001E-2</v>
      </c>
      <c r="M104" s="63"/>
      <c r="N104" s="67">
        <v>0.01</v>
      </c>
      <c r="O104" s="68">
        <v>0.71</v>
      </c>
      <c r="P104" s="69">
        <v>0.25</v>
      </c>
      <c r="Q104" s="70">
        <v>0.52</v>
      </c>
      <c r="R104" s="71">
        <f t="shared" si="7"/>
        <v>1.48</v>
      </c>
      <c r="S104" s="63"/>
      <c r="T104" s="72">
        <v>0.06</v>
      </c>
    </row>
    <row r="105" spans="1:20" x14ac:dyDescent="0.25">
      <c r="A105" s="25" t="s">
        <v>182</v>
      </c>
      <c r="B105" s="26"/>
      <c r="C105" s="27" t="s">
        <v>183</v>
      </c>
      <c r="D105" s="75">
        <v>4.2500000000000003E-2</v>
      </c>
      <c r="E105" s="76">
        <v>3.2000000000000002E-3</v>
      </c>
      <c r="F105" s="63"/>
      <c r="G105" s="30"/>
      <c r="H105" s="30"/>
      <c r="I105" s="66">
        <f t="shared" si="9"/>
        <v>4.5700000000000005E-2</v>
      </c>
      <c r="J105" s="77">
        <v>2.5000000000000001E-2</v>
      </c>
      <c r="K105" s="29"/>
      <c r="L105" s="66">
        <f t="shared" si="6"/>
        <v>2.5000000000000001E-2</v>
      </c>
      <c r="M105" s="63"/>
      <c r="N105" s="67">
        <v>0.01</v>
      </c>
      <c r="O105" s="68">
        <v>0.71</v>
      </c>
      <c r="P105" s="69">
        <v>0.25</v>
      </c>
      <c r="Q105" s="70">
        <v>0.52</v>
      </c>
      <c r="R105" s="71">
        <f t="shared" si="7"/>
        <v>1.48</v>
      </c>
      <c r="S105" s="63">
        <v>3.5000000000000003E-2</v>
      </c>
      <c r="T105" s="72">
        <v>0.06</v>
      </c>
    </row>
    <row r="106" spans="1:20" x14ac:dyDescent="0.25">
      <c r="A106" s="25" t="s">
        <v>184</v>
      </c>
      <c r="B106" s="26"/>
      <c r="C106" s="27" t="s">
        <v>185</v>
      </c>
      <c r="D106" s="75">
        <v>4.2500000000000003E-2</v>
      </c>
      <c r="E106" s="76">
        <v>3.2000000000000002E-3</v>
      </c>
      <c r="F106" s="63">
        <v>0.01</v>
      </c>
      <c r="G106" s="30"/>
      <c r="H106" s="30"/>
      <c r="I106" s="66">
        <f t="shared" si="9"/>
        <v>5.5700000000000006E-2</v>
      </c>
      <c r="J106" s="77">
        <v>2.5000000000000001E-2</v>
      </c>
      <c r="K106" s="29"/>
      <c r="L106" s="66">
        <f t="shared" si="6"/>
        <v>2.5000000000000001E-2</v>
      </c>
      <c r="M106" s="63"/>
      <c r="N106" s="67">
        <v>0.01</v>
      </c>
      <c r="O106" s="68">
        <v>0.71</v>
      </c>
      <c r="P106" s="69">
        <v>0.25</v>
      </c>
      <c r="Q106" s="70">
        <v>0.52</v>
      </c>
      <c r="R106" s="71">
        <f t="shared" si="7"/>
        <v>1.48</v>
      </c>
      <c r="S106" s="63">
        <v>3.5000000000000003E-2</v>
      </c>
      <c r="T106" s="72">
        <v>0.03</v>
      </c>
    </row>
    <row r="107" spans="1:20" x14ac:dyDescent="0.25">
      <c r="A107" s="25" t="s">
        <v>186</v>
      </c>
      <c r="B107" s="26"/>
      <c r="C107" s="27" t="s">
        <v>187</v>
      </c>
      <c r="D107" s="75">
        <v>4.2500000000000003E-2</v>
      </c>
      <c r="E107" s="76">
        <v>3.2000000000000002E-3</v>
      </c>
      <c r="F107" s="63">
        <v>0.01</v>
      </c>
      <c r="G107" s="30"/>
      <c r="H107" s="30"/>
      <c r="I107" s="66">
        <f t="shared" si="9"/>
        <v>5.5700000000000006E-2</v>
      </c>
      <c r="J107" s="77">
        <v>2.5000000000000001E-2</v>
      </c>
      <c r="K107" s="29"/>
      <c r="L107" s="66">
        <f t="shared" si="6"/>
        <v>2.5000000000000001E-2</v>
      </c>
      <c r="M107" s="63"/>
      <c r="N107" s="67">
        <v>0.01</v>
      </c>
      <c r="O107" s="68">
        <v>0.71</v>
      </c>
      <c r="P107" s="69">
        <v>0.25</v>
      </c>
      <c r="Q107" s="70">
        <v>0.52</v>
      </c>
      <c r="R107" s="71">
        <f t="shared" si="7"/>
        <v>1.48</v>
      </c>
      <c r="S107" s="63"/>
      <c r="T107" s="72"/>
    </row>
    <row r="108" spans="1:20" x14ac:dyDescent="0.25">
      <c r="A108" s="25" t="s">
        <v>188</v>
      </c>
      <c r="B108" s="26"/>
      <c r="C108" s="27" t="s">
        <v>189</v>
      </c>
      <c r="D108" s="75">
        <v>4.2500000000000003E-2</v>
      </c>
      <c r="E108" s="76">
        <v>3.2000000000000002E-3</v>
      </c>
      <c r="F108" s="63">
        <v>0.01</v>
      </c>
      <c r="G108" s="30"/>
      <c r="H108" s="30"/>
      <c r="I108" s="66">
        <f t="shared" si="9"/>
        <v>5.5700000000000006E-2</v>
      </c>
      <c r="J108" s="77">
        <v>2.5000000000000001E-2</v>
      </c>
      <c r="K108" s="29"/>
      <c r="L108" s="66">
        <f t="shared" si="6"/>
        <v>2.5000000000000001E-2</v>
      </c>
      <c r="M108" s="63"/>
      <c r="N108" s="67">
        <v>0.01</v>
      </c>
      <c r="O108" s="68">
        <v>0.71</v>
      </c>
      <c r="P108" s="69">
        <v>0.25</v>
      </c>
      <c r="Q108" s="70">
        <v>0.52</v>
      </c>
      <c r="R108" s="71">
        <f t="shared" si="7"/>
        <v>1.48</v>
      </c>
      <c r="S108" s="63"/>
      <c r="T108" s="72">
        <v>0.06</v>
      </c>
    </row>
    <row r="109" spans="1:20" x14ac:dyDescent="0.25">
      <c r="A109" s="25" t="s">
        <v>190</v>
      </c>
      <c r="B109" s="26"/>
      <c r="C109" s="27" t="s">
        <v>191</v>
      </c>
      <c r="D109" s="75">
        <v>4.2500000000000003E-2</v>
      </c>
      <c r="E109" s="76">
        <v>3.2000000000000002E-3</v>
      </c>
      <c r="F109" s="63"/>
      <c r="G109" s="30"/>
      <c r="H109" s="30"/>
      <c r="I109" s="66">
        <f t="shared" si="9"/>
        <v>4.5700000000000005E-2</v>
      </c>
      <c r="J109" s="77">
        <v>2.5000000000000001E-2</v>
      </c>
      <c r="K109" s="29"/>
      <c r="L109" s="66">
        <f t="shared" si="6"/>
        <v>2.5000000000000001E-2</v>
      </c>
      <c r="M109" s="63"/>
      <c r="N109" s="67">
        <v>0.01</v>
      </c>
      <c r="O109" s="68">
        <v>0.71</v>
      </c>
      <c r="P109" s="69">
        <v>0.25</v>
      </c>
      <c r="Q109" s="70">
        <v>0.52</v>
      </c>
      <c r="R109" s="71">
        <f t="shared" si="7"/>
        <v>1.48</v>
      </c>
      <c r="S109" s="63">
        <v>3.5000000000000003E-2</v>
      </c>
      <c r="T109" s="72">
        <v>0.06</v>
      </c>
    </row>
    <row r="110" spans="1:20" ht="6" customHeight="1" x14ac:dyDescent="0.25">
      <c r="A110" s="31"/>
      <c r="B110" s="32"/>
      <c r="C110" s="32"/>
      <c r="D110" s="33"/>
      <c r="E110" s="33"/>
      <c r="F110" s="33"/>
      <c r="G110" s="33"/>
      <c r="H110" s="33"/>
      <c r="I110" s="33"/>
      <c r="J110" s="33"/>
      <c r="K110" s="33"/>
      <c r="L110" s="33"/>
      <c r="M110" s="33"/>
      <c r="N110" s="33"/>
      <c r="O110" s="73"/>
      <c r="P110" s="73"/>
      <c r="Q110" s="73"/>
      <c r="R110" s="73"/>
      <c r="S110" s="33"/>
      <c r="T110" s="74"/>
    </row>
    <row r="111" spans="1:20" x14ac:dyDescent="0.25">
      <c r="A111" s="25" t="s">
        <v>192</v>
      </c>
      <c r="B111" s="26"/>
      <c r="C111" s="27" t="s">
        <v>193</v>
      </c>
      <c r="D111" s="75">
        <v>4.2500000000000003E-2</v>
      </c>
      <c r="E111" s="76">
        <v>3.2000000000000002E-3</v>
      </c>
      <c r="F111" s="63"/>
      <c r="G111" s="30"/>
      <c r="H111" s="30"/>
      <c r="I111" s="66">
        <f t="shared" ref="I111:I120" si="10">SUM(D111:H111)</f>
        <v>4.5700000000000005E-2</v>
      </c>
      <c r="J111" s="77">
        <v>2.5000000000000001E-2</v>
      </c>
      <c r="K111" s="29"/>
      <c r="L111" s="66">
        <f t="shared" si="6"/>
        <v>2.5000000000000001E-2</v>
      </c>
      <c r="M111" s="63"/>
      <c r="N111" s="67">
        <v>0.01</v>
      </c>
      <c r="O111" s="68">
        <v>0.71</v>
      </c>
      <c r="P111" s="69">
        <v>0.25</v>
      </c>
      <c r="Q111" s="70">
        <v>0.52</v>
      </c>
      <c r="R111" s="71">
        <f t="shared" si="7"/>
        <v>1.48</v>
      </c>
      <c r="S111" s="63"/>
      <c r="T111" s="72"/>
    </row>
    <row r="112" spans="1:20" x14ac:dyDescent="0.25">
      <c r="A112" s="25" t="s">
        <v>194</v>
      </c>
      <c r="B112" s="26"/>
      <c r="C112" s="27" t="s">
        <v>195</v>
      </c>
      <c r="D112" s="75">
        <v>4.2500000000000003E-2</v>
      </c>
      <c r="E112" s="76">
        <v>3.2000000000000002E-3</v>
      </c>
      <c r="F112" s="63"/>
      <c r="G112" s="30"/>
      <c r="H112" s="30"/>
      <c r="I112" s="66">
        <f t="shared" si="10"/>
        <v>4.5700000000000005E-2</v>
      </c>
      <c r="J112" s="77">
        <v>2.5000000000000001E-2</v>
      </c>
      <c r="K112" s="29"/>
      <c r="L112" s="66">
        <f t="shared" si="6"/>
        <v>2.5000000000000001E-2</v>
      </c>
      <c r="M112" s="63"/>
      <c r="N112" s="67">
        <v>0.01</v>
      </c>
      <c r="O112" s="68">
        <v>0.71</v>
      </c>
      <c r="P112" s="69">
        <v>0.25</v>
      </c>
      <c r="Q112" s="70">
        <v>0.52</v>
      </c>
      <c r="R112" s="71">
        <f t="shared" si="7"/>
        <v>1.48</v>
      </c>
      <c r="S112" s="63"/>
      <c r="T112" s="72"/>
    </row>
    <row r="113" spans="1:20" x14ac:dyDescent="0.25">
      <c r="A113" s="25" t="s">
        <v>196</v>
      </c>
      <c r="B113" s="26"/>
      <c r="C113" s="27" t="s">
        <v>197</v>
      </c>
      <c r="D113" s="75">
        <v>4.2500000000000003E-2</v>
      </c>
      <c r="E113" s="76">
        <v>3.2000000000000002E-3</v>
      </c>
      <c r="F113" s="63">
        <v>0.01</v>
      </c>
      <c r="G113" s="30"/>
      <c r="H113" s="30"/>
      <c r="I113" s="66">
        <f t="shared" si="10"/>
        <v>5.5700000000000006E-2</v>
      </c>
      <c r="J113" s="77">
        <v>2.5000000000000001E-2</v>
      </c>
      <c r="K113" s="29"/>
      <c r="L113" s="66">
        <f t="shared" si="6"/>
        <v>2.5000000000000001E-2</v>
      </c>
      <c r="M113" s="63"/>
      <c r="N113" s="67">
        <v>0.01</v>
      </c>
      <c r="O113" s="68">
        <v>0.71</v>
      </c>
      <c r="P113" s="69">
        <v>0.25</v>
      </c>
      <c r="Q113" s="70">
        <v>0.52</v>
      </c>
      <c r="R113" s="71">
        <f t="shared" si="7"/>
        <v>1.48</v>
      </c>
      <c r="S113" s="63">
        <v>3.5000000000000003E-2</v>
      </c>
      <c r="T113" s="72"/>
    </row>
    <row r="114" spans="1:20" x14ac:dyDescent="0.25">
      <c r="A114" s="25" t="s">
        <v>576</v>
      </c>
      <c r="B114" s="26"/>
      <c r="C114" s="27" t="s">
        <v>577</v>
      </c>
      <c r="D114" s="75">
        <v>4.2500000000000003E-2</v>
      </c>
      <c r="E114" s="76">
        <v>3.2000000000000002E-3</v>
      </c>
      <c r="F114" s="63">
        <v>0.01</v>
      </c>
      <c r="G114" s="30"/>
      <c r="H114" s="30"/>
      <c r="I114" s="66">
        <f t="shared" si="10"/>
        <v>5.5700000000000006E-2</v>
      </c>
      <c r="J114" s="77">
        <v>2.5000000000000001E-2</v>
      </c>
      <c r="K114" s="29"/>
      <c r="L114" s="66">
        <f t="shared" si="6"/>
        <v>2.5000000000000001E-2</v>
      </c>
      <c r="M114" s="63"/>
      <c r="N114" s="67">
        <v>0.01</v>
      </c>
      <c r="O114" s="68">
        <v>0.71</v>
      </c>
      <c r="P114" s="69">
        <v>0.25</v>
      </c>
      <c r="Q114" s="70">
        <v>0.52</v>
      </c>
      <c r="R114" s="71">
        <f t="shared" si="7"/>
        <v>1.48</v>
      </c>
      <c r="S114" s="63"/>
      <c r="T114" s="72"/>
    </row>
    <row r="115" spans="1:20" x14ac:dyDescent="0.25">
      <c r="A115" s="25" t="s">
        <v>198</v>
      </c>
      <c r="B115" s="26"/>
      <c r="C115" s="27" t="s">
        <v>199</v>
      </c>
      <c r="D115" s="75">
        <v>4.2500000000000003E-2</v>
      </c>
      <c r="E115" s="76">
        <v>3.2000000000000002E-3</v>
      </c>
      <c r="F115" s="63">
        <v>0.01</v>
      </c>
      <c r="G115" s="30"/>
      <c r="H115" s="30"/>
      <c r="I115" s="66">
        <f t="shared" si="10"/>
        <v>5.5700000000000006E-2</v>
      </c>
      <c r="J115" s="77">
        <v>2.5000000000000001E-2</v>
      </c>
      <c r="K115" s="29"/>
      <c r="L115" s="66">
        <f t="shared" si="6"/>
        <v>2.5000000000000001E-2</v>
      </c>
      <c r="M115" s="63"/>
      <c r="N115" s="67">
        <v>0.01</v>
      </c>
      <c r="O115" s="68">
        <v>0.71</v>
      </c>
      <c r="P115" s="69">
        <v>0.25</v>
      </c>
      <c r="Q115" s="70">
        <v>0.52</v>
      </c>
      <c r="R115" s="71">
        <f t="shared" si="7"/>
        <v>1.48</v>
      </c>
      <c r="S115" s="63"/>
      <c r="T115" s="72"/>
    </row>
    <row r="116" spans="1:20" x14ac:dyDescent="0.25">
      <c r="A116" s="25" t="s">
        <v>200</v>
      </c>
      <c r="B116" s="26"/>
      <c r="C116" s="27" t="s">
        <v>201</v>
      </c>
      <c r="D116" s="75">
        <v>4.2500000000000003E-2</v>
      </c>
      <c r="E116" s="76">
        <v>3.2000000000000002E-3</v>
      </c>
      <c r="F116" s="63">
        <v>0.01</v>
      </c>
      <c r="G116" s="30"/>
      <c r="H116" s="30"/>
      <c r="I116" s="66">
        <f t="shared" si="10"/>
        <v>5.5700000000000006E-2</v>
      </c>
      <c r="J116" s="77">
        <v>2.5000000000000001E-2</v>
      </c>
      <c r="K116" s="29"/>
      <c r="L116" s="66">
        <f t="shared" si="6"/>
        <v>2.5000000000000001E-2</v>
      </c>
      <c r="M116" s="63"/>
      <c r="N116" s="67">
        <v>0.01</v>
      </c>
      <c r="O116" s="68">
        <v>0.71</v>
      </c>
      <c r="P116" s="69">
        <v>0.25</v>
      </c>
      <c r="Q116" s="70">
        <v>0.52</v>
      </c>
      <c r="R116" s="71">
        <f t="shared" si="7"/>
        <v>1.48</v>
      </c>
      <c r="S116" s="63">
        <v>3.5000000000000003E-2</v>
      </c>
      <c r="T116" s="72">
        <v>0.04</v>
      </c>
    </row>
    <row r="117" spans="1:20" x14ac:dyDescent="0.25">
      <c r="A117" s="25" t="s">
        <v>202</v>
      </c>
      <c r="B117" s="26"/>
      <c r="C117" s="27" t="s">
        <v>203</v>
      </c>
      <c r="D117" s="75">
        <v>4.2500000000000003E-2</v>
      </c>
      <c r="E117" s="76">
        <v>3.2000000000000002E-3</v>
      </c>
      <c r="F117" s="63">
        <v>0.01</v>
      </c>
      <c r="G117" s="30"/>
      <c r="H117" s="30"/>
      <c r="I117" s="66">
        <f t="shared" si="10"/>
        <v>5.5700000000000006E-2</v>
      </c>
      <c r="J117" s="77">
        <v>2.5000000000000001E-2</v>
      </c>
      <c r="K117" s="29"/>
      <c r="L117" s="66">
        <f t="shared" si="6"/>
        <v>2.5000000000000001E-2</v>
      </c>
      <c r="M117" s="63"/>
      <c r="N117" s="67">
        <v>0.01</v>
      </c>
      <c r="O117" s="68">
        <v>0.71</v>
      </c>
      <c r="P117" s="69">
        <v>0.25</v>
      </c>
      <c r="Q117" s="70">
        <v>0.52</v>
      </c>
      <c r="R117" s="71">
        <f t="shared" si="7"/>
        <v>1.48</v>
      </c>
      <c r="S117" s="63">
        <v>3.5000000000000003E-2</v>
      </c>
      <c r="T117" s="72"/>
    </row>
    <row r="118" spans="1:20" x14ac:dyDescent="0.25">
      <c r="A118" s="25" t="s">
        <v>204</v>
      </c>
      <c r="B118" s="26"/>
      <c r="C118" s="27" t="s">
        <v>205</v>
      </c>
      <c r="D118" s="75">
        <v>4.2500000000000003E-2</v>
      </c>
      <c r="E118" s="76">
        <v>3.2000000000000002E-3</v>
      </c>
      <c r="F118" s="63">
        <v>0.01</v>
      </c>
      <c r="G118" s="30"/>
      <c r="H118" s="30"/>
      <c r="I118" s="66">
        <f t="shared" si="10"/>
        <v>5.5700000000000006E-2</v>
      </c>
      <c r="J118" s="77">
        <v>2.5000000000000001E-2</v>
      </c>
      <c r="K118" s="29"/>
      <c r="L118" s="66">
        <f t="shared" si="6"/>
        <v>2.5000000000000001E-2</v>
      </c>
      <c r="M118" s="63"/>
      <c r="N118" s="67">
        <v>0.01</v>
      </c>
      <c r="O118" s="68">
        <v>0.71</v>
      </c>
      <c r="P118" s="69">
        <v>0.25</v>
      </c>
      <c r="Q118" s="70">
        <v>0.52</v>
      </c>
      <c r="R118" s="71">
        <f t="shared" si="7"/>
        <v>1.48</v>
      </c>
      <c r="S118" s="63"/>
      <c r="T118" s="72"/>
    </row>
    <row r="119" spans="1:20" x14ac:dyDescent="0.25">
      <c r="A119" s="25" t="s">
        <v>206</v>
      </c>
      <c r="B119" s="26"/>
      <c r="C119" s="27" t="s">
        <v>207</v>
      </c>
      <c r="D119" s="75">
        <v>4.2500000000000003E-2</v>
      </c>
      <c r="E119" s="76">
        <v>3.2000000000000002E-3</v>
      </c>
      <c r="F119" s="63">
        <v>0.01</v>
      </c>
      <c r="G119" s="30"/>
      <c r="H119" s="30"/>
      <c r="I119" s="66">
        <f t="shared" si="10"/>
        <v>5.5700000000000006E-2</v>
      </c>
      <c r="J119" s="77">
        <v>2.5000000000000001E-2</v>
      </c>
      <c r="K119" s="29"/>
      <c r="L119" s="66">
        <f t="shared" si="6"/>
        <v>2.5000000000000001E-2</v>
      </c>
      <c r="M119" s="63"/>
      <c r="N119" s="67">
        <v>0.01</v>
      </c>
      <c r="O119" s="68">
        <v>0.71</v>
      </c>
      <c r="P119" s="69">
        <v>0.25</v>
      </c>
      <c r="Q119" s="70">
        <v>0.52</v>
      </c>
      <c r="R119" s="71">
        <f t="shared" si="7"/>
        <v>1.48</v>
      </c>
      <c r="S119" s="63">
        <v>3.5000000000000003E-2</v>
      </c>
      <c r="T119" s="72">
        <v>0.06</v>
      </c>
    </row>
    <row r="120" spans="1:20" x14ac:dyDescent="0.25">
      <c r="A120" s="25" t="s">
        <v>208</v>
      </c>
      <c r="B120" s="26"/>
      <c r="C120" s="27" t="s">
        <v>209</v>
      </c>
      <c r="D120" s="75">
        <v>4.2500000000000003E-2</v>
      </c>
      <c r="E120" s="76">
        <v>3.2000000000000002E-3</v>
      </c>
      <c r="F120" s="63">
        <v>0.01</v>
      </c>
      <c r="G120" s="30"/>
      <c r="H120" s="30"/>
      <c r="I120" s="66">
        <f t="shared" si="10"/>
        <v>5.5700000000000006E-2</v>
      </c>
      <c r="J120" s="77">
        <v>2.5000000000000001E-2</v>
      </c>
      <c r="K120" s="29"/>
      <c r="L120" s="66">
        <f t="shared" si="6"/>
        <v>2.5000000000000001E-2</v>
      </c>
      <c r="M120" s="63"/>
      <c r="N120" s="67">
        <v>0.01</v>
      </c>
      <c r="O120" s="68">
        <v>0.71</v>
      </c>
      <c r="P120" s="69">
        <v>0.25</v>
      </c>
      <c r="Q120" s="70">
        <v>0.52</v>
      </c>
      <c r="R120" s="71">
        <f t="shared" si="7"/>
        <v>1.48</v>
      </c>
      <c r="S120" s="63">
        <v>3.5000000000000003E-2</v>
      </c>
      <c r="T120" s="72">
        <v>0.06</v>
      </c>
    </row>
    <row r="121" spans="1:20" ht="6" customHeight="1" x14ac:dyDescent="0.25">
      <c r="A121" s="31"/>
      <c r="B121" s="32"/>
      <c r="C121" s="32"/>
      <c r="D121" s="33"/>
      <c r="E121" s="33"/>
      <c r="F121" s="33"/>
      <c r="G121" s="33"/>
      <c r="H121" s="33"/>
      <c r="I121" s="33"/>
      <c r="J121" s="33"/>
      <c r="K121" s="33"/>
      <c r="L121" s="33"/>
      <c r="M121" s="33"/>
      <c r="N121" s="33"/>
      <c r="O121" s="73"/>
      <c r="P121" s="73"/>
      <c r="Q121" s="73"/>
      <c r="R121" s="73"/>
      <c r="S121" s="33"/>
      <c r="T121" s="74"/>
    </row>
    <row r="122" spans="1:20" x14ac:dyDescent="0.25">
      <c r="A122" s="25" t="s">
        <v>210</v>
      </c>
      <c r="B122" s="26"/>
      <c r="C122" s="27" t="s">
        <v>211</v>
      </c>
      <c r="D122" s="75">
        <v>4.2500000000000003E-2</v>
      </c>
      <c r="E122" s="82">
        <v>3.2000000000000002E-3</v>
      </c>
      <c r="F122" s="83"/>
      <c r="G122" s="30"/>
      <c r="H122" s="30"/>
      <c r="I122" s="66">
        <f>SUM(D122:H122)</f>
        <v>4.5700000000000005E-2</v>
      </c>
      <c r="J122" s="77">
        <v>2.5000000000000001E-2</v>
      </c>
      <c r="K122" s="29">
        <v>7.0000000000000007E-2</v>
      </c>
      <c r="L122" s="66">
        <f t="shared" si="6"/>
        <v>9.5000000000000001E-2</v>
      </c>
      <c r="M122" s="63">
        <v>7.0000000000000007E-2</v>
      </c>
      <c r="N122" s="67">
        <v>0.01</v>
      </c>
      <c r="O122" s="68">
        <v>0.71</v>
      </c>
      <c r="P122" s="69">
        <v>0.25</v>
      </c>
      <c r="Q122" s="70">
        <v>0.52</v>
      </c>
      <c r="R122" s="71">
        <f t="shared" si="7"/>
        <v>1.48</v>
      </c>
      <c r="S122" s="63"/>
      <c r="T122" s="72"/>
    </row>
    <row r="123" spans="1:20" x14ac:dyDescent="0.25">
      <c r="A123" s="25" t="s">
        <v>213</v>
      </c>
      <c r="B123" s="26"/>
      <c r="C123" s="35" t="s">
        <v>214</v>
      </c>
      <c r="D123" s="75">
        <v>4.2500000000000003E-2</v>
      </c>
      <c r="E123" s="76">
        <v>3.2000000000000002E-3</v>
      </c>
      <c r="F123" s="83"/>
      <c r="G123" s="30"/>
      <c r="H123" s="30"/>
      <c r="I123" s="66">
        <f>SUM(D123:H123)</f>
        <v>4.5700000000000005E-2</v>
      </c>
      <c r="J123" s="77">
        <v>2.5000000000000001E-2</v>
      </c>
      <c r="K123" s="29">
        <v>7.0000000000000007E-2</v>
      </c>
      <c r="L123" s="66">
        <f t="shared" si="6"/>
        <v>9.5000000000000001E-2</v>
      </c>
      <c r="M123" s="63">
        <v>7.0000000000000007E-2</v>
      </c>
      <c r="N123" s="67">
        <v>0.01</v>
      </c>
      <c r="O123" s="68">
        <v>0.71</v>
      </c>
      <c r="P123" s="69">
        <v>0.25</v>
      </c>
      <c r="Q123" s="70">
        <v>0.52</v>
      </c>
      <c r="R123" s="71">
        <f t="shared" si="7"/>
        <v>1.48</v>
      </c>
      <c r="S123" s="63"/>
      <c r="T123" s="72"/>
    </row>
    <row r="124" spans="1:20" x14ac:dyDescent="0.25">
      <c r="A124" s="25" t="s">
        <v>215</v>
      </c>
      <c r="B124" s="26"/>
      <c r="C124" s="27" t="s">
        <v>216</v>
      </c>
      <c r="D124" s="75">
        <v>4.2500000000000003E-2</v>
      </c>
      <c r="E124" s="76">
        <v>3.2000000000000002E-3</v>
      </c>
      <c r="F124" s="84">
        <v>1.4999999999999999E-2</v>
      </c>
      <c r="G124" s="30"/>
      <c r="H124" s="30"/>
      <c r="I124" s="66">
        <f>SUM(D124:H124)</f>
        <v>6.0700000000000004E-2</v>
      </c>
      <c r="J124" s="77">
        <v>2.5000000000000001E-2</v>
      </c>
      <c r="K124" s="29">
        <v>7.0000000000000007E-2</v>
      </c>
      <c r="L124" s="66">
        <f t="shared" si="6"/>
        <v>9.5000000000000001E-2</v>
      </c>
      <c r="M124" s="63">
        <v>7.0000000000000007E-2</v>
      </c>
      <c r="N124" s="67">
        <v>0.01</v>
      </c>
      <c r="O124" s="68">
        <v>0.71</v>
      </c>
      <c r="P124" s="69">
        <v>0.25</v>
      </c>
      <c r="Q124" s="70">
        <v>0.52</v>
      </c>
      <c r="R124" s="71">
        <f t="shared" si="7"/>
        <v>1.48</v>
      </c>
      <c r="S124" s="63">
        <v>0.03</v>
      </c>
      <c r="T124" s="72">
        <v>0.03</v>
      </c>
    </row>
    <row r="125" spans="1:20" ht="6" customHeight="1" x14ac:dyDescent="0.25">
      <c r="A125" s="31"/>
      <c r="B125" s="32"/>
      <c r="C125" s="32"/>
      <c r="D125" s="33"/>
      <c r="E125" s="33"/>
      <c r="F125" s="33"/>
      <c r="G125" s="33"/>
      <c r="H125" s="33"/>
      <c r="I125" s="33"/>
      <c r="J125" s="33"/>
      <c r="K125" s="33"/>
      <c r="L125" s="33"/>
      <c r="M125" s="33"/>
      <c r="N125" s="33"/>
      <c r="O125" s="73"/>
      <c r="P125" s="73"/>
      <c r="Q125" s="73"/>
      <c r="R125" s="73"/>
      <c r="S125" s="33"/>
      <c r="T125" s="74"/>
    </row>
    <row r="126" spans="1:20" x14ac:dyDescent="0.25">
      <c r="A126" s="25" t="s">
        <v>217</v>
      </c>
      <c r="B126" s="26"/>
      <c r="C126" s="27" t="s">
        <v>218</v>
      </c>
      <c r="D126" s="75">
        <v>4.2500000000000003E-2</v>
      </c>
      <c r="E126" s="76">
        <v>3.2000000000000002E-3</v>
      </c>
      <c r="F126" s="63"/>
      <c r="G126" s="30"/>
      <c r="H126" s="30"/>
      <c r="I126" s="66">
        <f t="shared" ref="I126:I132" si="11">SUM(D126:H126)</f>
        <v>4.5700000000000005E-2</v>
      </c>
      <c r="J126" s="77">
        <v>2.5000000000000001E-2</v>
      </c>
      <c r="K126" s="29"/>
      <c r="L126" s="66">
        <f t="shared" si="6"/>
        <v>2.5000000000000001E-2</v>
      </c>
      <c r="M126" s="63"/>
      <c r="N126" s="67">
        <v>0.01</v>
      </c>
      <c r="O126" s="68">
        <v>0.71</v>
      </c>
      <c r="P126" s="69">
        <v>0.25</v>
      </c>
      <c r="Q126" s="70">
        <v>0.52</v>
      </c>
      <c r="R126" s="71">
        <f t="shared" si="7"/>
        <v>1.48</v>
      </c>
      <c r="S126" s="63"/>
      <c r="T126" s="72"/>
    </row>
    <row r="127" spans="1:20" x14ac:dyDescent="0.25">
      <c r="A127" s="25" t="s">
        <v>219</v>
      </c>
      <c r="B127" s="26"/>
      <c r="C127" s="27" t="s">
        <v>220</v>
      </c>
      <c r="D127" s="75">
        <v>4.2500000000000003E-2</v>
      </c>
      <c r="E127" s="76">
        <v>3.2000000000000002E-3</v>
      </c>
      <c r="F127" s="63">
        <v>0.01</v>
      </c>
      <c r="G127" s="30"/>
      <c r="H127" s="30"/>
      <c r="I127" s="66">
        <f t="shared" si="11"/>
        <v>5.5700000000000006E-2</v>
      </c>
      <c r="J127" s="77">
        <v>2.5000000000000001E-2</v>
      </c>
      <c r="K127" s="29"/>
      <c r="L127" s="66">
        <f t="shared" si="6"/>
        <v>2.5000000000000001E-2</v>
      </c>
      <c r="M127" s="63"/>
      <c r="N127" s="67">
        <v>0.01</v>
      </c>
      <c r="O127" s="68">
        <v>0.71</v>
      </c>
      <c r="P127" s="69">
        <v>0.25</v>
      </c>
      <c r="Q127" s="70">
        <v>0.52</v>
      </c>
      <c r="R127" s="71">
        <f t="shared" si="7"/>
        <v>1.48</v>
      </c>
      <c r="S127" s="63">
        <v>3.5000000000000003E-2</v>
      </c>
      <c r="T127" s="72">
        <v>0.06</v>
      </c>
    </row>
    <row r="128" spans="1:20" x14ac:dyDescent="0.25">
      <c r="A128" s="25" t="s">
        <v>221</v>
      </c>
      <c r="B128" s="26"/>
      <c r="C128" s="27" t="s">
        <v>222</v>
      </c>
      <c r="D128" s="75">
        <v>4.2500000000000003E-2</v>
      </c>
      <c r="E128" s="76">
        <v>3.2000000000000002E-3</v>
      </c>
      <c r="F128" s="63"/>
      <c r="G128" s="30"/>
      <c r="H128" s="30"/>
      <c r="I128" s="66">
        <f t="shared" si="11"/>
        <v>4.5700000000000005E-2</v>
      </c>
      <c r="J128" s="77">
        <v>2.5000000000000001E-2</v>
      </c>
      <c r="K128" s="29"/>
      <c r="L128" s="66">
        <f t="shared" si="6"/>
        <v>2.5000000000000001E-2</v>
      </c>
      <c r="M128" s="63"/>
      <c r="N128" s="67">
        <v>0.01</v>
      </c>
      <c r="O128" s="68">
        <v>0.71</v>
      </c>
      <c r="P128" s="69">
        <v>0.25</v>
      </c>
      <c r="Q128" s="70">
        <v>0.52</v>
      </c>
      <c r="R128" s="71">
        <f t="shared" si="7"/>
        <v>1.48</v>
      </c>
      <c r="S128" s="63">
        <v>3.5000000000000003E-2</v>
      </c>
      <c r="T128" s="72">
        <v>0.05</v>
      </c>
    </row>
    <row r="129" spans="1:20" x14ac:dyDescent="0.25">
      <c r="A129" s="25" t="s">
        <v>223</v>
      </c>
      <c r="B129" s="26"/>
      <c r="C129" s="27" t="s">
        <v>224</v>
      </c>
      <c r="D129" s="75">
        <v>4.2500000000000003E-2</v>
      </c>
      <c r="E129" s="76">
        <v>3.2000000000000002E-3</v>
      </c>
      <c r="F129" s="63">
        <v>0.01</v>
      </c>
      <c r="G129" s="30"/>
      <c r="H129" s="30"/>
      <c r="I129" s="66">
        <f t="shared" si="11"/>
        <v>5.5700000000000006E-2</v>
      </c>
      <c r="J129" s="77">
        <v>2.5000000000000001E-2</v>
      </c>
      <c r="K129" s="29"/>
      <c r="L129" s="66">
        <f t="shared" si="6"/>
        <v>2.5000000000000001E-2</v>
      </c>
      <c r="M129" s="63"/>
      <c r="N129" s="67">
        <v>0.01</v>
      </c>
      <c r="O129" s="68">
        <v>0.71</v>
      </c>
      <c r="P129" s="69">
        <v>0.25</v>
      </c>
      <c r="Q129" s="70">
        <v>0.52</v>
      </c>
      <c r="R129" s="71">
        <f t="shared" si="7"/>
        <v>1.48</v>
      </c>
      <c r="S129" s="63">
        <v>3.5000000000000003E-2</v>
      </c>
      <c r="T129" s="72"/>
    </row>
    <row r="130" spans="1:20" x14ac:dyDescent="0.25">
      <c r="A130" s="25" t="s">
        <v>225</v>
      </c>
      <c r="B130" s="26"/>
      <c r="C130" s="27" t="s">
        <v>226</v>
      </c>
      <c r="D130" s="75">
        <v>4.2500000000000003E-2</v>
      </c>
      <c r="E130" s="76">
        <v>3.2000000000000002E-3</v>
      </c>
      <c r="F130" s="63"/>
      <c r="G130" s="30"/>
      <c r="H130" s="30"/>
      <c r="I130" s="66">
        <f t="shared" si="11"/>
        <v>4.5700000000000005E-2</v>
      </c>
      <c r="J130" s="77">
        <v>2.5000000000000001E-2</v>
      </c>
      <c r="K130" s="29"/>
      <c r="L130" s="66">
        <f t="shared" si="6"/>
        <v>2.5000000000000001E-2</v>
      </c>
      <c r="M130" s="63"/>
      <c r="N130" s="67">
        <v>0.01</v>
      </c>
      <c r="O130" s="68">
        <v>0.71</v>
      </c>
      <c r="P130" s="69">
        <v>0.25</v>
      </c>
      <c r="Q130" s="70">
        <v>0.52</v>
      </c>
      <c r="R130" s="71">
        <f t="shared" si="7"/>
        <v>1.48</v>
      </c>
      <c r="S130" s="63"/>
      <c r="T130" s="72"/>
    </row>
    <row r="131" spans="1:20" x14ac:dyDescent="0.25">
      <c r="A131" s="25" t="s">
        <v>227</v>
      </c>
      <c r="B131" s="26"/>
      <c r="C131" s="27" t="s">
        <v>228</v>
      </c>
      <c r="D131" s="75">
        <v>4.2500000000000003E-2</v>
      </c>
      <c r="E131" s="76">
        <v>3.2000000000000002E-3</v>
      </c>
      <c r="F131" s="63">
        <v>0.01</v>
      </c>
      <c r="G131" s="30"/>
      <c r="H131" s="30"/>
      <c r="I131" s="66">
        <f t="shared" si="11"/>
        <v>5.5700000000000006E-2</v>
      </c>
      <c r="J131" s="77">
        <v>2.5000000000000001E-2</v>
      </c>
      <c r="K131" s="29"/>
      <c r="L131" s="66">
        <f t="shared" si="6"/>
        <v>2.5000000000000001E-2</v>
      </c>
      <c r="M131" s="63"/>
      <c r="N131" s="67">
        <v>0.01</v>
      </c>
      <c r="O131" s="68">
        <v>0.71</v>
      </c>
      <c r="P131" s="69">
        <v>0.25</v>
      </c>
      <c r="Q131" s="70">
        <v>0.52</v>
      </c>
      <c r="R131" s="71">
        <f t="shared" si="7"/>
        <v>1.48</v>
      </c>
      <c r="S131" s="63">
        <v>3.5000000000000003E-2</v>
      </c>
      <c r="T131" s="72">
        <v>0.06</v>
      </c>
    </row>
    <row r="132" spans="1:20" x14ac:dyDescent="0.25">
      <c r="A132" s="25" t="s">
        <v>229</v>
      </c>
      <c r="B132" s="26"/>
      <c r="C132" s="27" t="s">
        <v>230</v>
      </c>
      <c r="D132" s="75">
        <v>4.2500000000000003E-2</v>
      </c>
      <c r="E132" s="76">
        <v>3.2000000000000002E-3</v>
      </c>
      <c r="F132" s="63">
        <v>0.01</v>
      </c>
      <c r="G132" s="30"/>
      <c r="H132" s="30"/>
      <c r="I132" s="66">
        <f t="shared" si="11"/>
        <v>5.5700000000000006E-2</v>
      </c>
      <c r="J132" s="77">
        <v>2.5000000000000001E-2</v>
      </c>
      <c r="K132" s="29"/>
      <c r="L132" s="66">
        <f t="shared" si="6"/>
        <v>2.5000000000000001E-2</v>
      </c>
      <c r="M132" s="63"/>
      <c r="N132" s="67">
        <v>0.01</v>
      </c>
      <c r="O132" s="68">
        <v>0.71</v>
      </c>
      <c r="P132" s="69">
        <v>0.25</v>
      </c>
      <c r="Q132" s="70">
        <v>0.52</v>
      </c>
      <c r="R132" s="71">
        <f t="shared" si="7"/>
        <v>1.48</v>
      </c>
      <c r="S132" s="63">
        <v>3.5000000000000003E-2</v>
      </c>
      <c r="T132" s="72">
        <v>0.06</v>
      </c>
    </row>
    <row r="133" spans="1:20" x14ac:dyDescent="0.25">
      <c r="A133" s="25" t="s">
        <v>665</v>
      </c>
      <c r="B133" s="26" t="s">
        <v>212</v>
      </c>
      <c r="C133" s="27" t="s">
        <v>666</v>
      </c>
      <c r="D133" s="75">
        <v>4.2500000000000003E-2</v>
      </c>
      <c r="E133" s="76">
        <v>3.2000000000000002E-3</v>
      </c>
      <c r="F133" s="63"/>
      <c r="G133" s="30"/>
      <c r="H133" s="30"/>
      <c r="I133" s="66">
        <f t="shared" ref="I133" si="12">SUM(D133:H133)</f>
        <v>4.5700000000000005E-2</v>
      </c>
      <c r="J133" s="77">
        <v>2.5000000000000001E-2</v>
      </c>
      <c r="K133" s="29"/>
      <c r="L133" s="66">
        <f t="shared" ref="L133" si="13">+J133+K133</f>
        <v>2.5000000000000001E-2</v>
      </c>
      <c r="M133" s="63"/>
      <c r="N133" s="67">
        <v>0.01</v>
      </c>
      <c r="O133" s="68">
        <v>0.71</v>
      </c>
      <c r="P133" s="69">
        <v>0.25</v>
      </c>
      <c r="Q133" s="70">
        <v>0.52</v>
      </c>
      <c r="R133" s="71">
        <f t="shared" ref="R133" si="14">SUM(O133:Q133)</f>
        <v>1.48</v>
      </c>
      <c r="S133" s="63"/>
      <c r="T133" s="72"/>
    </row>
    <row r="134" spans="1:20" ht="6" customHeight="1" x14ac:dyDescent="0.25">
      <c r="A134" s="31"/>
      <c r="B134" s="32"/>
      <c r="C134" s="32"/>
      <c r="D134" s="33"/>
      <c r="E134" s="33"/>
      <c r="F134" s="33"/>
      <c r="G134" s="33"/>
      <c r="H134" s="33"/>
      <c r="I134" s="33"/>
      <c r="J134" s="33"/>
      <c r="K134" s="33"/>
      <c r="L134" s="33"/>
      <c r="M134" s="33"/>
      <c r="N134" s="33"/>
      <c r="O134" s="73"/>
      <c r="P134" s="73"/>
      <c r="Q134" s="73"/>
      <c r="R134" s="73"/>
      <c r="S134" s="33"/>
      <c r="T134" s="74"/>
    </row>
    <row r="135" spans="1:20" x14ac:dyDescent="0.25">
      <c r="A135" s="25" t="s">
        <v>231</v>
      </c>
      <c r="B135" s="26"/>
      <c r="C135" s="27" t="s">
        <v>232</v>
      </c>
      <c r="D135" s="75">
        <v>4.2500000000000003E-2</v>
      </c>
      <c r="E135" s="76">
        <v>3.2000000000000002E-3</v>
      </c>
      <c r="F135" s="63"/>
      <c r="G135" s="30"/>
      <c r="H135" s="30"/>
      <c r="I135" s="66">
        <f t="shared" ref="I135:I141" si="15">SUM(D135:H135)</f>
        <v>4.5700000000000005E-2</v>
      </c>
      <c r="J135" s="77">
        <v>2.5000000000000001E-2</v>
      </c>
      <c r="K135" s="29"/>
      <c r="L135" s="66">
        <f t="shared" si="6"/>
        <v>2.5000000000000001E-2</v>
      </c>
      <c r="M135" s="63"/>
      <c r="N135" s="67">
        <v>0.01</v>
      </c>
      <c r="O135" s="68">
        <v>0.71</v>
      </c>
      <c r="P135" s="69">
        <v>0.25</v>
      </c>
      <c r="Q135" s="70">
        <v>0.52</v>
      </c>
      <c r="R135" s="71">
        <f t="shared" si="7"/>
        <v>1.48</v>
      </c>
      <c r="S135" s="63"/>
      <c r="T135" s="72"/>
    </row>
    <row r="136" spans="1:20" x14ac:dyDescent="0.25">
      <c r="A136" s="25" t="s">
        <v>233</v>
      </c>
      <c r="B136" s="26"/>
      <c r="C136" s="27" t="s">
        <v>234</v>
      </c>
      <c r="D136" s="75">
        <v>4.2500000000000003E-2</v>
      </c>
      <c r="E136" s="76">
        <v>3.2000000000000002E-3</v>
      </c>
      <c r="F136" s="63"/>
      <c r="G136" s="30"/>
      <c r="H136" s="30"/>
      <c r="I136" s="66">
        <f t="shared" si="15"/>
        <v>4.5700000000000005E-2</v>
      </c>
      <c r="J136" s="77">
        <v>2.5000000000000001E-2</v>
      </c>
      <c r="K136" s="29"/>
      <c r="L136" s="66">
        <f t="shared" si="6"/>
        <v>2.5000000000000001E-2</v>
      </c>
      <c r="M136" s="63"/>
      <c r="N136" s="67">
        <v>0.01</v>
      </c>
      <c r="O136" s="68">
        <v>0.71</v>
      </c>
      <c r="P136" s="69">
        <v>0.25</v>
      </c>
      <c r="Q136" s="70">
        <v>0.52</v>
      </c>
      <c r="R136" s="71">
        <f t="shared" si="7"/>
        <v>1.48</v>
      </c>
      <c r="S136" s="63">
        <v>3.5000000000000003E-2</v>
      </c>
      <c r="T136" s="72">
        <v>0.06</v>
      </c>
    </row>
    <row r="137" spans="1:20" x14ac:dyDescent="0.25">
      <c r="A137" s="25" t="s">
        <v>235</v>
      </c>
      <c r="B137" s="26"/>
      <c r="C137" s="27" t="s">
        <v>236</v>
      </c>
      <c r="D137" s="75">
        <v>4.2500000000000003E-2</v>
      </c>
      <c r="E137" s="76">
        <v>3.2000000000000002E-3</v>
      </c>
      <c r="F137" s="63"/>
      <c r="G137" s="30"/>
      <c r="H137" s="30"/>
      <c r="I137" s="66">
        <f t="shared" si="15"/>
        <v>4.5700000000000005E-2</v>
      </c>
      <c r="J137" s="77">
        <v>2.5000000000000001E-2</v>
      </c>
      <c r="K137" s="29"/>
      <c r="L137" s="66">
        <f t="shared" si="6"/>
        <v>2.5000000000000001E-2</v>
      </c>
      <c r="M137" s="63"/>
      <c r="N137" s="67">
        <v>0.01</v>
      </c>
      <c r="O137" s="68">
        <v>0.71</v>
      </c>
      <c r="P137" s="69">
        <v>0.25</v>
      </c>
      <c r="Q137" s="70">
        <v>0.52</v>
      </c>
      <c r="R137" s="71">
        <f t="shared" si="7"/>
        <v>1.48</v>
      </c>
      <c r="S137" s="63">
        <v>3.5000000000000003E-2</v>
      </c>
      <c r="T137" s="72"/>
    </row>
    <row r="138" spans="1:20" x14ac:dyDescent="0.25">
      <c r="A138" s="25" t="s">
        <v>237</v>
      </c>
      <c r="B138" s="26"/>
      <c r="C138" s="27" t="s">
        <v>238</v>
      </c>
      <c r="D138" s="75">
        <v>4.2500000000000003E-2</v>
      </c>
      <c r="E138" s="76">
        <v>3.2000000000000002E-3</v>
      </c>
      <c r="F138" s="63">
        <v>0.01</v>
      </c>
      <c r="G138" s="30"/>
      <c r="H138" s="30"/>
      <c r="I138" s="66">
        <f t="shared" si="15"/>
        <v>5.5700000000000006E-2</v>
      </c>
      <c r="J138" s="77">
        <v>2.5000000000000001E-2</v>
      </c>
      <c r="K138" s="29"/>
      <c r="L138" s="66">
        <f t="shared" si="6"/>
        <v>2.5000000000000001E-2</v>
      </c>
      <c r="M138" s="63"/>
      <c r="N138" s="67">
        <v>0.01</v>
      </c>
      <c r="O138" s="68">
        <v>0.71</v>
      </c>
      <c r="P138" s="69">
        <v>0.25</v>
      </c>
      <c r="Q138" s="70">
        <v>0.52</v>
      </c>
      <c r="R138" s="71">
        <f t="shared" si="7"/>
        <v>1.48</v>
      </c>
      <c r="S138" s="63"/>
      <c r="T138" s="72"/>
    </row>
    <row r="139" spans="1:20" x14ac:dyDescent="0.25">
      <c r="A139" s="25" t="s">
        <v>239</v>
      </c>
      <c r="B139" s="26"/>
      <c r="C139" s="27" t="s">
        <v>240</v>
      </c>
      <c r="D139" s="75">
        <v>4.2500000000000003E-2</v>
      </c>
      <c r="E139" s="76">
        <v>3.2000000000000002E-3</v>
      </c>
      <c r="F139" s="63">
        <v>0.01</v>
      </c>
      <c r="G139" s="30"/>
      <c r="H139" s="30"/>
      <c r="I139" s="66">
        <f t="shared" si="15"/>
        <v>5.5700000000000006E-2</v>
      </c>
      <c r="J139" s="77">
        <v>2.5000000000000001E-2</v>
      </c>
      <c r="K139" s="29"/>
      <c r="L139" s="66">
        <f t="shared" si="6"/>
        <v>2.5000000000000001E-2</v>
      </c>
      <c r="M139" s="63"/>
      <c r="N139" s="67">
        <v>0.01</v>
      </c>
      <c r="O139" s="68">
        <v>0.71</v>
      </c>
      <c r="P139" s="69">
        <v>0.25</v>
      </c>
      <c r="Q139" s="70">
        <v>0.52</v>
      </c>
      <c r="R139" s="71">
        <f t="shared" si="7"/>
        <v>1.48</v>
      </c>
      <c r="S139" s="63">
        <v>3.5000000000000003E-2</v>
      </c>
      <c r="T139" s="72"/>
    </row>
    <row r="140" spans="1:20" x14ac:dyDescent="0.25">
      <c r="A140" s="25" t="s">
        <v>6</v>
      </c>
      <c r="B140" s="26"/>
      <c r="C140" s="35" t="s">
        <v>7</v>
      </c>
      <c r="D140" s="75">
        <v>4.2500000000000003E-2</v>
      </c>
      <c r="E140" s="76">
        <v>3.2000000000000002E-3</v>
      </c>
      <c r="F140" s="63"/>
      <c r="G140" s="30"/>
      <c r="H140" s="30"/>
      <c r="I140" s="66">
        <f t="shared" si="15"/>
        <v>4.5700000000000005E-2</v>
      </c>
      <c r="J140" s="77">
        <v>2.5000000000000001E-2</v>
      </c>
      <c r="K140" s="29"/>
      <c r="L140" s="66">
        <f t="shared" si="6"/>
        <v>2.5000000000000001E-2</v>
      </c>
      <c r="M140" s="63"/>
      <c r="N140" s="67">
        <v>0.01</v>
      </c>
      <c r="O140" s="68">
        <v>0.71</v>
      </c>
      <c r="P140" s="69">
        <v>0.25</v>
      </c>
      <c r="Q140" s="70">
        <v>0.52</v>
      </c>
      <c r="R140" s="71">
        <f t="shared" si="7"/>
        <v>1.48</v>
      </c>
      <c r="S140" s="63"/>
      <c r="T140" s="72"/>
    </row>
    <row r="141" spans="1:20" x14ac:dyDescent="0.25">
      <c r="A141" s="25" t="s">
        <v>594</v>
      </c>
      <c r="B141" s="26"/>
      <c r="C141" s="35" t="s">
        <v>595</v>
      </c>
      <c r="D141" s="75">
        <v>4.2500000000000003E-2</v>
      </c>
      <c r="E141" s="76">
        <v>3.2000000000000002E-3</v>
      </c>
      <c r="F141" s="63"/>
      <c r="G141" s="30"/>
      <c r="H141" s="30"/>
      <c r="I141" s="66">
        <f t="shared" si="15"/>
        <v>4.5700000000000005E-2</v>
      </c>
      <c r="J141" s="77">
        <v>2.5000000000000001E-2</v>
      </c>
      <c r="K141" s="29"/>
      <c r="L141" s="66">
        <f t="shared" si="6"/>
        <v>2.5000000000000001E-2</v>
      </c>
      <c r="M141" s="63"/>
      <c r="N141" s="67">
        <v>0.01</v>
      </c>
      <c r="O141" s="68">
        <v>0.71</v>
      </c>
      <c r="P141" s="69">
        <v>0.25</v>
      </c>
      <c r="Q141" s="70">
        <v>0.52</v>
      </c>
      <c r="R141" s="71">
        <f t="shared" si="7"/>
        <v>1.48</v>
      </c>
      <c r="S141" s="63">
        <v>3.5000000000000003E-2</v>
      </c>
      <c r="T141" s="72">
        <v>0.06</v>
      </c>
    </row>
    <row r="142" spans="1:20" ht="6" customHeight="1" x14ac:dyDescent="0.25">
      <c r="A142" s="31"/>
      <c r="B142" s="32"/>
      <c r="C142" s="32"/>
      <c r="D142" s="33"/>
      <c r="E142" s="33"/>
      <c r="F142" s="33"/>
      <c r="G142" s="33"/>
      <c r="H142" s="33"/>
      <c r="I142" s="33"/>
      <c r="J142" s="33"/>
      <c r="K142" s="33"/>
      <c r="L142" s="33"/>
      <c r="M142" s="33"/>
      <c r="N142" s="33"/>
      <c r="O142" s="73"/>
      <c r="P142" s="73"/>
      <c r="Q142" s="73"/>
      <c r="R142" s="73"/>
      <c r="S142" s="33"/>
      <c r="T142" s="74"/>
    </row>
    <row r="143" spans="1:20" x14ac:dyDescent="0.25">
      <c r="A143" s="25" t="s">
        <v>241</v>
      </c>
      <c r="B143" s="26"/>
      <c r="C143" s="27" t="s">
        <v>242</v>
      </c>
      <c r="D143" s="75">
        <v>4.2500000000000003E-2</v>
      </c>
      <c r="E143" s="76">
        <v>3.2000000000000002E-3</v>
      </c>
      <c r="F143" s="63"/>
      <c r="G143" s="30"/>
      <c r="H143" s="30"/>
      <c r="I143" s="66">
        <f t="shared" ref="I143:I148" si="16">SUM(D143:H143)</f>
        <v>4.5700000000000005E-2</v>
      </c>
      <c r="J143" s="77">
        <v>2.5000000000000001E-2</v>
      </c>
      <c r="K143" s="29"/>
      <c r="L143" s="66">
        <f t="shared" si="6"/>
        <v>2.5000000000000001E-2</v>
      </c>
      <c r="M143" s="63"/>
      <c r="N143" s="67">
        <v>0.01</v>
      </c>
      <c r="O143" s="68">
        <v>0.71</v>
      </c>
      <c r="P143" s="69">
        <v>0.25</v>
      </c>
      <c r="Q143" s="70">
        <v>0.52</v>
      </c>
      <c r="R143" s="71">
        <f t="shared" si="7"/>
        <v>1.48</v>
      </c>
      <c r="S143" s="63"/>
      <c r="T143" s="72"/>
    </row>
    <row r="144" spans="1:20" x14ac:dyDescent="0.25">
      <c r="A144" s="25" t="s">
        <v>243</v>
      </c>
      <c r="B144" s="26"/>
      <c r="C144" s="27" t="s">
        <v>244</v>
      </c>
      <c r="D144" s="75">
        <v>4.2500000000000003E-2</v>
      </c>
      <c r="E144" s="76">
        <v>3.2000000000000002E-3</v>
      </c>
      <c r="F144" s="63"/>
      <c r="G144" s="30"/>
      <c r="H144" s="30"/>
      <c r="I144" s="66">
        <f t="shared" si="16"/>
        <v>4.5700000000000005E-2</v>
      </c>
      <c r="J144" s="77">
        <v>2.5000000000000001E-2</v>
      </c>
      <c r="K144" s="29"/>
      <c r="L144" s="66">
        <f t="shared" si="6"/>
        <v>2.5000000000000001E-2</v>
      </c>
      <c r="M144" s="63"/>
      <c r="N144" s="67">
        <v>0.01</v>
      </c>
      <c r="O144" s="68">
        <v>0.71</v>
      </c>
      <c r="P144" s="69">
        <v>0.25</v>
      </c>
      <c r="Q144" s="70">
        <v>0.52</v>
      </c>
      <c r="R144" s="71">
        <f t="shared" si="7"/>
        <v>1.48</v>
      </c>
      <c r="S144" s="63"/>
      <c r="T144" s="72"/>
    </row>
    <row r="145" spans="1:20" x14ac:dyDescent="0.25">
      <c r="A145" s="25" t="s">
        <v>245</v>
      </c>
      <c r="B145" s="26"/>
      <c r="C145" s="27" t="s">
        <v>246</v>
      </c>
      <c r="D145" s="75">
        <v>4.2500000000000003E-2</v>
      </c>
      <c r="E145" s="76">
        <v>3.2000000000000002E-3</v>
      </c>
      <c r="F145" s="63">
        <v>0.01</v>
      </c>
      <c r="G145" s="30"/>
      <c r="H145" s="30"/>
      <c r="I145" s="66">
        <f t="shared" si="16"/>
        <v>5.5700000000000006E-2</v>
      </c>
      <c r="J145" s="77">
        <v>2.5000000000000001E-2</v>
      </c>
      <c r="K145" s="29"/>
      <c r="L145" s="66">
        <f t="shared" si="6"/>
        <v>2.5000000000000001E-2</v>
      </c>
      <c r="M145" s="63"/>
      <c r="N145" s="67">
        <v>0.01</v>
      </c>
      <c r="O145" s="68">
        <v>0.71</v>
      </c>
      <c r="P145" s="69">
        <v>0.25</v>
      </c>
      <c r="Q145" s="70">
        <v>0.52</v>
      </c>
      <c r="R145" s="71">
        <f t="shared" si="7"/>
        <v>1.48</v>
      </c>
      <c r="S145" s="63"/>
      <c r="T145" s="72"/>
    </row>
    <row r="146" spans="1:20" x14ac:dyDescent="0.25">
      <c r="A146" s="25" t="s">
        <v>247</v>
      </c>
      <c r="B146" s="26"/>
      <c r="C146" s="27" t="s">
        <v>248</v>
      </c>
      <c r="D146" s="75">
        <v>4.2500000000000003E-2</v>
      </c>
      <c r="E146" s="76">
        <v>3.2000000000000002E-3</v>
      </c>
      <c r="F146" s="63">
        <v>0.01</v>
      </c>
      <c r="G146" s="30"/>
      <c r="H146" s="30"/>
      <c r="I146" s="66">
        <f t="shared" si="16"/>
        <v>5.5700000000000006E-2</v>
      </c>
      <c r="J146" s="77">
        <v>2.5000000000000001E-2</v>
      </c>
      <c r="K146" s="29"/>
      <c r="L146" s="66">
        <f t="shared" si="6"/>
        <v>2.5000000000000001E-2</v>
      </c>
      <c r="M146" s="63"/>
      <c r="N146" s="67">
        <v>0.01</v>
      </c>
      <c r="O146" s="68">
        <v>0.71</v>
      </c>
      <c r="P146" s="69">
        <v>0.25</v>
      </c>
      <c r="Q146" s="70">
        <v>0.52</v>
      </c>
      <c r="R146" s="71">
        <f t="shared" ref="R146:R214" si="17">SUM(O146:Q146)</f>
        <v>1.48</v>
      </c>
      <c r="S146" s="63">
        <v>3.5000000000000003E-2</v>
      </c>
      <c r="T146" s="72">
        <v>0.06</v>
      </c>
    </row>
    <row r="147" spans="1:20" x14ac:dyDescent="0.25">
      <c r="A147" s="25" t="s">
        <v>249</v>
      </c>
      <c r="B147" s="26"/>
      <c r="C147" s="27" t="s">
        <v>250</v>
      </c>
      <c r="D147" s="75">
        <v>4.2500000000000003E-2</v>
      </c>
      <c r="E147" s="76">
        <v>3.2000000000000002E-3</v>
      </c>
      <c r="F147" s="63">
        <v>0.01</v>
      </c>
      <c r="G147" s="30"/>
      <c r="H147" s="30"/>
      <c r="I147" s="66">
        <f t="shared" si="16"/>
        <v>5.5700000000000006E-2</v>
      </c>
      <c r="J147" s="77">
        <v>2.5000000000000001E-2</v>
      </c>
      <c r="K147" s="29"/>
      <c r="L147" s="66">
        <f t="shared" ref="L147:L215" si="18">+J147+K147</f>
        <v>2.5000000000000001E-2</v>
      </c>
      <c r="M147" s="63"/>
      <c r="N147" s="67">
        <v>0.01</v>
      </c>
      <c r="O147" s="68">
        <v>0.71</v>
      </c>
      <c r="P147" s="69">
        <v>0.25</v>
      </c>
      <c r="Q147" s="70">
        <v>0.52</v>
      </c>
      <c r="R147" s="71">
        <f t="shared" si="17"/>
        <v>1.48</v>
      </c>
      <c r="S147" s="63"/>
      <c r="T147" s="72"/>
    </row>
    <row r="148" spans="1:20" x14ac:dyDescent="0.25">
      <c r="A148" s="25" t="s">
        <v>251</v>
      </c>
      <c r="B148" s="26"/>
      <c r="C148" s="27" t="s">
        <v>252</v>
      </c>
      <c r="D148" s="75">
        <v>4.2500000000000003E-2</v>
      </c>
      <c r="E148" s="76">
        <v>3.2000000000000002E-3</v>
      </c>
      <c r="F148" s="63">
        <v>0.01</v>
      </c>
      <c r="G148" s="30"/>
      <c r="H148" s="30"/>
      <c r="I148" s="66">
        <f t="shared" si="16"/>
        <v>5.5700000000000006E-2</v>
      </c>
      <c r="J148" s="77">
        <v>2.5000000000000001E-2</v>
      </c>
      <c r="K148" s="29"/>
      <c r="L148" s="66">
        <f t="shared" si="18"/>
        <v>2.5000000000000001E-2</v>
      </c>
      <c r="M148" s="63"/>
      <c r="N148" s="67">
        <v>0.01</v>
      </c>
      <c r="O148" s="68">
        <v>0.71</v>
      </c>
      <c r="P148" s="69">
        <v>0.25</v>
      </c>
      <c r="Q148" s="70">
        <v>0.52</v>
      </c>
      <c r="R148" s="71">
        <f t="shared" si="17"/>
        <v>1.48</v>
      </c>
      <c r="S148" s="63"/>
      <c r="T148" s="72"/>
    </row>
    <row r="149" spans="1:20" ht="6" customHeight="1" x14ac:dyDescent="0.25">
      <c r="A149" s="31"/>
      <c r="B149" s="32"/>
      <c r="C149" s="32"/>
      <c r="D149" s="33"/>
      <c r="E149" s="33"/>
      <c r="F149" s="33"/>
      <c r="G149" s="33"/>
      <c r="H149" s="33"/>
      <c r="I149" s="33"/>
      <c r="J149" s="33"/>
      <c r="K149" s="33"/>
      <c r="L149" s="33"/>
      <c r="M149" s="33"/>
      <c r="N149" s="33"/>
      <c r="O149" s="73"/>
      <c r="P149" s="73"/>
      <c r="Q149" s="73"/>
      <c r="R149" s="73"/>
      <c r="S149" s="33"/>
      <c r="T149" s="74"/>
    </row>
    <row r="150" spans="1:20" x14ac:dyDescent="0.25">
      <c r="A150" s="25" t="s">
        <v>253</v>
      </c>
      <c r="B150" s="26"/>
      <c r="C150" s="27" t="s">
        <v>256</v>
      </c>
      <c r="D150" s="79">
        <v>4.2500000000000003E-2</v>
      </c>
      <c r="E150" s="80">
        <v>3.2000000000000002E-3</v>
      </c>
      <c r="F150" s="63"/>
      <c r="G150" s="30"/>
      <c r="H150" s="30"/>
      <c r="I150" s="66">
        <f t="shared" ref="I150:I160" si="19">SUM(D150:H150)</f>
        <v>4.5700000000000005E-2</v>
      </c>
      <c r="J150" s="81">
        <v>2.5000000000000001E-2</v>
      </c>
      <c r="K150" s="29"/>
      <c r="L150" s="66">
        <f t="shared" si="18"/>
        <v>2.5000000000000001E-2</v>
      </c>
      <c r="M150" s="63"/>
      <c r="N150" s="67">
        <v>0.01</v>
      </c>
      <c r="O150" s="68">
        <v>0.71</v>
      </c>
      <c r="P150" s="69">
        <v>0.25</v>
      </c>
      <c r="Q150" s="70">
        <v>0.52</v>
      </c>
      <c r="R150" s="71">
        <f t="shared" si="17"/>
        <v>1.48</v>
      </c>
      <c r="S150" s="63"/>
      <c r="T150" s="72"/>
    </row>
    <row r="151" spans="1:20" x14ac:dyDescent="0.25">
      <c r="A151" s="25" t="s">
        <v>257</v>
      </c>
      <c r="B151" s="26"/>
      <c r="C151" s="27" t="s">
        <v>258</v>
      </c>
      <c r="D151" s="79">
        <v>4.2500000000000003E-2</v>
      </c>
      <c r="E151" s="80">
        <v>3.2000000000000002E-3</v>
      </c>
      <c r="F151" s="63">
        <v>0.01</v>
      </c>
      <c r="G151" s="30"/>
      <c r="H151" s="30"/>
      <c r="I151" s="66">
        <f t="shared" si="19"/>
        <v>5.5700000000000006E-2</v>
      </c>
      <c r="J151" s="81">
        <v>2.5000000000000001E-2</v>
      </c>
      <c r="K151" s="29"/>
      <c r="L151" s="66">
        <f t="shared" si="18"/>
        <v>2.5000000000000001E-2</v>
      </c>
      <c r="M151" s="63"/>
      <c r="N151" s="67">
        <v>0.01</v>
      </c>
      <c r="O151" s="68">
        <v>0.71</v>
      </c>
      <c r="P151" s="69">
        <v>0.25</v>
      </c>
      <c r="Q151" s="70">
        <v>0.52</v>
      </c>
      <c r="R151" s="71">
        <f t="shared" si="17"/>
        <v>1.48</v>
      </c>
      <c r="S151" s="63">
        <v>3.5000000000000003E-2</v>
      </c>
      <c r="T151" s="72">
        <v>0.04</v>
      </c>
    </row>
    <row r="152" spans="1:20" x14ac:dyDescent="0.25">
      <c r="A152" s="25" t="s">
        <v>259</v>
      </c>
      <c r="B152" s="26"/>
      <c r="C152" s="27" t="s">
        <v>260</v>
      </c>
      <c r="D152" s="79">
        <v>4.2500000000000003E-2</v>
      </c>
      <c r="E152" s="80">
        <v>3.2000000000000002E-3</v>
      </c>
      <c r="F152" s="63">
        <v>0.01</v>
      </c>
      <c r="G152" s="30"/>
      <c r="H152" s="30"/>
      <c r="I152" s="66">
        <f t="shared" si="19"/>
        <v>5.5700000000000006E-2</v>
      </c>
      <c r="J152" s="81">
        <v>2.5000000000000001E-2</v>
      </c>
      <c r="K152" s="29"/>
      <c r="L152" s="66">
        <f t="shared" si="18"/>
        <v>2.5000000000000001E-2</v>
      </c>
      <c r="M152" s="63"/>
      <c r="N152" s="67">
        <v>0.01</v>
      </c>
      <c r="O152" s="68">
        <v>0.71</v>
      </c>
      <c r="P152" s="69">
        <v>0.25</v>
      </c>
      <c r="Q152" s="70">
        <v>0.52</v>
      </c>
      <c r="R152" s="71">
        <f t="shared" si="17"/>
        <v>1.48</v>
      </c>
      <c r="S152" s="63">
        <v>3.5000000000000003E-2</v>
      </c>
      <c r="T152" s="72">
        <v>0.06</v>
      </c>
    </row>
    <row r="153" spans="1:20" x14ac:dyDescent="0.25">
      <c r="A153" s="25" t="s">
        <v>261</v>
      </c>
      <c r="B153" s="26"/>
      <c r="C153" s="27" t="s">
        <v>262</v>
      </c>
      <c r="D153" s="79">
        <v>4.2500000000000003E-2</v>
      </c>
      <c r="E153" s="80">
        <v>3.2000000000000002E-3</v>
      </c>
      <c r="F153" s="63"/>
      <c r="G153" s="30"/>
      <c r="H153" s="30"/>
      <c r="I153" s="66">
        <f t="shared" si="19"/>
        <v>4.5700000000000005E-2</v>
      </c>
      <c r="J153" s="81">
        <v>2.5000000000000001E-2</v>
      </c>
      <c r="K153" s="29"/>
      <c r="L153" s="66">
        <f t="shared" si="18"/>
        <v>2.5000000000000001E-2</v>
      </c>
      <c r="M153" s="63"/>
      <c r="N153" s="67">
        <v>0.01</v>
      </c>
      <c r="O153" s="68">
        <v>0.71</v>
      </c>
      <c r="P153" s="69">
        <v>0.25</v>
      </c>
      <c r="Q153" s="70">
        <v>0.52</v>
      </c>
      <c r="R153" s="71">
        <f t="shared" si="17"/>
        <v>1.48</v>
      </c>
      <c r="S153" s="63">
        <v>3.5000000000000003E-2</v>
      </c>
      <c r="T153" s="72">
        <v>0.04</v>
      </c>
    </row>
    <row r="154" spans="1:20" x14ac:dyDescent="0.25">
      <c r="A154" s="25" t="s">
        <v>263</v>
      </c>
      <c r="B154" s="26"/>
      <c r="C154" s="27" t="s">
        <v>264</v>
      </c>
      <c r="D154" s="79">
        <v>4.2500000000000003E-2</v>
      </c>
      <c r="E154" s="80">
        <v>3.2000000000000002E-3</v>
      </c>
      <c r="F154" s="63"/>
      <c r="G154" s="30"/>
      <c r="H154" s="30"/>
      <c r="I154" s="66">
        <f t="shared" si="19"/>
        <v>4.5700000000000005E-2</v>
      </c>
      <c r="J154" s="81">
        <v>2.5000000000000001E-2</v>
      </c>
      <c r="K154" s="29"/>
      <c r="L154" s="66">
        <f t="shared" si="18"/>
        <v>2.5000000000000001E-2</v>
      </c>
      <c r="M154" s="63"/>
      <c r="N154" s="67">
        <v>0.01</v>
      </c>
      <c r="O154" s="68">
        <v>0.71</v>
      </c>
      <c r="P154" s="69">
        <v>0.25</v>
      </c>
      <c r="Q154" s="70">
        <v>0.52</v>
      </c>
      <c r="R154" s="71">
        <f t="shared" si="17"/>
        <v>1.48</v>
      </c>
      <c r="S154" s="63"/>
      <c r="T154" s="72">
        <v>0.03</v>
      </c>
    </row>
    <row r="155" spans="1:20" x14ac:dyDescent="0.25">
      <c r="A155" s="25" t="s">
        <v>265</v>
      </c>
      <c r="B155" s="26"/>
      <c r="C155" s="27" t="s">
        <v>266</v>
      </c>
      <c r="D155" s="79">
        <v>4.2500000000000003E-2</v>
      </c>
      <c r="E155" s="80">
        <v>3.2000000000000002E-3</v>
      </c>
      <c r="F155" s="63"/>
      <c r="G155" s="30"/>
      <c r="H155" s="30"/>
      <c r="I155" s="66">
        <f t="shared" si="19"/>
        <v>4.5700000000000005E-2</v>
      </c>
      <c r="J155" s="81">
        <v>2.5000000000000001E-2</v>
      </c>
      <c r="K155" s="29"/>
      <c r="L155" s="66">
        <f t="shared" si="18"/>
        <v>2.5000000000000001E-2</v>
      </c>
      <c r="M155" s="63"/>
      <c r="N155" s="67">
        <v>0.01</v>
      </c>
      <c r="O155" s="68">
        <v>0.71</v>
      </c>
      <c r="P155" s="69">
        <v>0.25</v>
      </c>
      <c r="Q155" s="70">
        <v>0.52</v>
      </c>
      <c r="R155" s="71">
        <f t="shared" si="17"/>
        <v>1.48</v>
      </c>
      <c r="S155" s="63"/>
      <c r="T155" s="72"/>
    </row>
    <row r="156" spans="1:20" x14ac:dyDescent="0.25">
      <c r="A156" s="25" t="s">
        <v>267</v>
      </c>
      <c r="B156" s="26"/>
      <c r="C156" s="27" t="s">
        <v>268</v>
      </c>
      <c r="D156" s="79">
        <v>4.2500000000000003E-2</v>
      </c>
      <c r="E156" s="80">
        <v>3.2000000000000002E-3</v>
      </c>
      <c r="F156" s="63"/>
      <c r="G156" s="30"/>
      <c r="H156" s="30"/>
      <c r="I156" s="66">
        <f t="shared" si="19"/>
        <v>4.5700000000000005E-2</v>
      </c>
      <c r="J156" s="81">
        <v>2.5000000000000001E-2</v>
      </c>
      <c r="K156" s="29"/>
      <c r="L156" s="66">
        <f t="shared" si="18"/>
        <v>2.5000000000000001E-2</v>
      </c>
      <c r="M156" s="63"/>
      <c r="N156" s="67">
        <v>0.01</v>
      </c>
      <c r="O156" s="68">
        <v>0.71</v>
      </c>
      <c r="P156" s="69">
        <v>0.25</v>
      </c>
      <c r="Q156" s="70">
        <v>0.52</v>
      </c>
      <c r="R156" s="71">
        <f t="shared" si="17"/>
        <v>1.48</v>
      </c>
      <c r="S156" s="63"/>
      <c r="T156" s="72"/>
    </row>
    <row r="157" spans="1:20" x14ac:dyDescent="0.25">
      <c r="A157" s="25" t="s">
        <v>269</v>
      </c>
      <c r="B157" s="26"/>
      <c r="C157" s="27" t="s">
        <v>270</v>
      </c>
      <c r="D157" s="79">
        <v>4.2500000000000003E-2</v>
      </c>
      <c r="E157" s="80">
        <v>3.2000000000000002E-3</v>
      </c>
      <c r="F157" s="63"/>
      <c r="G157" s="30"/>
      <c r="H157" s="30"/>
      <c r="I157" s="66">
        <f t="shared" si="19"/>
        <v>4.5700000000000005E-2</v>
      </c>
      <c r="J157" s="81">
        <v>2.5000000000000001E-2</v>
      </c>
      <c r="K157" s="29"/>
      <c r="L157" s="66">
        <f t="shared" si="18"/>
        <v>2.5000000000000001E-2</v>
      </c>
      <c r="M157" s="63"/>
      <c r="N157" s="67">
        <v>0.01</v>
      </c>
      <c r="O157" s="68">
        <v>0.71</v>
      </c>
      <c r="P157" s="69">
        <v>0.25</v>
      </c>
      <c r="Q157" s="70">
        <v>0.52</v>
      </c>
      <c r="R157" s="71">
        <f t="shared" si="17"/>
        <v>1.48</v>
      </c>
      <c r="S157" s="63"/>
      <c r="T157" s="72"/>
    </row>
    <row r="158" spans="1:20" x14ac:dyDescent="0.25">
      <c r="A158" s="25" t="s">
        <v>271</v>
      </c>
      <c r="B158" s="26"/>
      <c r="C158" s="27" t="s">
        <v>272</v>
      </c>
      <c r="D158" s="79">
        <v>4.2500000000000003E-2</v>
      </c>
      <c r="E158" s="80">
        <v>3.2000000000000002E-3</v>
      </c>
      <c r="F158" s="63"/>
      <c r="G158" s="30"/>
      <c r="H158" s="30"/>
      <c r="I158" s="66">
        <f t="shared" si="19"/>
        <v>4.5700000000000005E-2</v>
      </c>
      <c r="J158" s="81">
        <v>2.5000000000000001E-2</v>
      </c>
      <c r="K158" s="29"/>
      <c r="L158" s="66">
        <f t="shared" si="18"/>
        <v>2.5000000000000001E-2</v>
      </c>
      <c r="M158" s="63"/>
      <c r="N158" s="67">
        <v>0.01</v>
      </c>
      <c r="O158" s="68">
        <v>0.71</v>
      </c>
      <c r="P158" s="69">
        <v>0.25</v>
      </c>
      <c r="Q158" s="70">
        <v>0.52</v>
      </c>
      <c r="R158" s="71">
        <f t="shared" si="17"/>
        <v>1.48</v>
      </c>
      <c r="S158" s="63"/>
      <c r="T158" s="72"/>
    </row>
    <row r="159" spans="1:20" x14ac:dyDescent="0.25">
      <c r="A159" s="25" t="s">
        <v>273</v>
      </c>
      <c r="B159" s="26"/>
      <c r="C159" s="27" t="s">
        <v>274</v>
      </c>
      <c r="D159" s="79">
        <v>4.2500000000000003E-2</v>
      </c>
      <c r="E159" s="80">
        <v>3.2000000000000002E-3</v>
      </c>
      <c r="F159" s="63"/>
      <c r="G159" s="30"/>
      <c r="H159" s="30"/>
      <c r="I159" s="66">
        <f t="shared" si="19"/>
        <v>4.5700000000000005E-2</v>
      </c>
      <c r="J159" s="81">
        <v>2.5000000000000001E-2</v>
      </c>
      <c r="K159" s="29"/>
      <c r="L159" s="66">
        <f t="shared" si="18"/>
        <v>2.5000000000000001E-2</v>
      </c>
      <c r="M159" s="63"/>
      <c r="N159" s="67">
        <v>0.01</v>
      </c>
      <c r="O159" s="68">
        <v>0.71</v>
      </c>
      <c r="P159" s="69">
        <v>0.25</v>
      </c>
      <c r="Q159" s="70">
        <v>0.52</v>
      </c>
      <c r="R159" s="71">
        <f t="shared" si="17"/>
        <v>1.48</v>
      </c>
      <c r="S159" s="63"/>
      <c r="T159" s="72"/>
    </row>
    <row r="160" spans="1:20" x14ac:dyDescent="0.25">
      <c r="A160" s="25" t="s">
        <v>275</v>
      </c>
      <c r="B160" s="26"/>
      <c r="C160" s="27" t="s">
        <v>276</v>
      </c>
      <c r="D160" s="79">
        <v>4.2500000000000003E-2</v>
      </c>
      <c r="E160" s="80">
        <v>3.2000000000000002E-3</v>
      </c>
      <c r="F160" s="63"/>
      <c r="G160" s="30"/>
      <c r="H160" s="30"/>
      <c r="I160" s="66">
        <f t="shared" si="19"/>
        <v>4.5700000000000005E-2</v>
      </c>
      <c r="J160" s="81">
        <v>2.5000000000000001E-2</v>
      </c>
      <c r="K160" s="29"/>
      <c r="L160" s="66">
        <f t="shared" si="18"/>
        <v>2.5000000000000001E-2</v>
      </c>
      <c r="M160" s="63"/>
      <c r="N160" s="67">
        <v>0.01</v>
      </c>
      <c r="O160" s="68">
        <v>0.71</v>
      </c>
      <c r="P160" s="69">
        <v>0.25</v>
      </c>
      <c r="Q160" s="70">
        <v>0.52</v>
      </c>
      <c r="R160" s="71">
        <f t="shared" si="17"/>
        <v>1.48</v>
      </c>
      <c r="S160" s="63">
        <v>3.5000000000000003E-2</v>
      </c>
      <c r="T160" s="72">
        <v>0.04</v>
      </c>
    </row>
    <row r="161" spans="1:20" ht="6" customHeight="1" x14ac:dyDescent="0.25">
      <c r="A161" s="31"/>
      <c r="B161" s="32"/>
      <c r="C161" s="32"/>
      <c r="D161" s="33"/>
      <c r="E161" s="33"/>
      <c r="F161" s="33"/>
      <c r="G161" s="33"/>
      <c r="H161" s="33"/>
      <c r="I161" s="33"/>
      <c r="J161" s="33"/>
      <c r="K161" s="33"/>
      <c r="L161" s="33"/>
      <c r="M161" s="33"/>
      <c r="N161" s="33"/>
      <c r="O161" s="73"/>
      <c r="P161" s="73"/>
      <c r="Q161" s="73"/>
      <c r="R161" s="73"/>
      <c r="S161" s="33"/>
      <c r="T161" s="74"/>
    </row>
    <row r="162" spans="1:20" x14ac:dyDescent="0.25">
      <c r="A162" s="25" t="s">
        <v>277</v>
      </c>
      <c r="B162" s="26"/>
      <c r="C162" s="27" t="s">
        <v>278</v>
      </c>
      <c r="D162" s="28">
        <v>4.2500000000000003E-2</v>
      </c>
      <c r="E162" s="29">
        <v>3.2000000000000002E-3</v>
      </c>
      <c r="F162" s="63"/>
      <c r="G162" s="30"/>
      <c r="H162" s="30"/>
      <c r="I162" s="66">
        <f>SUM(D162:H162)</f>
        <v>4.5700000000000005E-2</v>
      </c>
      <c r="J162" s="64">
        <v>2.5000000000000001E-2</v>
      </c>
      <c r="K162" s="29">
        <v>7.0000000000000007E-2</v>
      </c>
      <c r="L162" s="66">
        <f t="shared" si="18"/>
        <v>9.5000000000000001E-2</v>
      </c>
      <c r="M162" s="63"/>
      <c r="N162" s="67">
        <v>0.01</v>
      </c>
      <c r="O162" s="68">
        <v>0.71</v>
      </c>
      <c r="P162" s="69">
        <v>0.25</v>
      </c>
      <c r="Q162" s="70">
        <v>0.52</v>
      </c>
      <c r="R162" s="71">
        <f t="shared" si="17"/>
        <v>1.48</v>
      </c>
      <c r="S162" s="63"/>
      <c r="T162" s="72"/>
    </row>
    <row r="163" spans="1:20" x14ac:dyDescent="0.25">
      <c r="A163" s="25" t="s">
        <v>279</v>
      </c>
      <c r="B163" s="26"/>
      <c r="C163" s="27" t="s">
        <v>280</v>
      </c>
      <c r="D163" s="28">
        <v>4.2500000000000003E-2</v>
      </c>
      <c r="E163" s="29">
        <v>3.2000000000000002E-3</v>
      </c>
      <c r="F163" s="63">
        <v>0.01</v>
      </c>
      <c r="G163" s="30"/>
      <c r="H163" s="30"/>
      <c r="I163" s="66">
        <f>SUM(D163:H163)</f>
        <v>5.5700000000000006E-2</v>
      </c>
      <c r="J163" s="64">
        <v>2.5000000000000001E-2</v>
      </c>
      <c r="K163" s="29">
        <v>7.0000000000000007E-2</v>
      </c>
      <c r="L163" s="66">
        <f t="shared" si="18"/>
        <v>9.5000000000000001E-2</v>
      </c>
      <c r="M163" s="63"/>
      <c r="N163" s="67">
        <v>0.01</v>
      </c>
      <c r="O163" s="68">
        <v>0.71</v>
      </c>
      <c r="P163" s="69">
        <v>0.25</v>
      </c>
      <c r="Q163" s="70">
        <v>0.52</v>
      </c>
      <c r="R163" s="71">
        <f t="shared" si="17"/>
        <v>1.48</v>
      </c>
      <c r="S163" s="63">
        <v>3.5000000000000003E-2</v>
      </c>
      <c r="T163" s="72"/>
    </row>
    <row r="164" spans="1:20" ht="6" customHeight="1" x14ac:dyDescent="0.25">
      <c r="A164" s="31"/>
      <c r="B164" s="32"/>
      <c r="C164" s="32"/>
      <c r="D164" s="33"/>
      <c r="E164" s="33"/>
      <c r="F164" s="33"/>
      <c r="G164" s="33"/>
      <c r="H164" s="33"/>
      <c r="I164" s="33"/>
      <c r="J164" s="33"/>
      <c r="K164" s="33"/>
      <c r="L164" s="33"/>
      <c r="M164" s="33"/>
      <c r="N164" s="33"/>
      <c r="O164" s="73"/>
      <c r="P164" s="73"/>
      <c r="Q164" s="73"/>
      <c r="R164" s="73"/>
      <c r="S164" s="33"/>
      <c r="T164" s="74"/>
    </row>
    <row r="165" spans="1:20" x14ac:dyDescent="0.25">
      <c r="A165" s="25" t="s">
        <v>281</v>
      </c>
      <c r="B165" s="26"/>
      <c r="C165" s="27" t="s">
        <v>282</v>
      </c>
      <c r="D165" s="75">
        <v>4.2500000000000003E-2</v>
      </c>
      <c r="E165" s="76">
        <v>3.2000000000000002E-3</v>
      </c>
      <c r="F165" s="63"/>
      <c r="G165" s="30"/>
      <c r="H165" s="30"/>
      <c r="I165" s="66">
        <f>SUM(D165:H165)</f>
        <v>4.5700000000000005E-2</v>
      </c>
      <c r="J165" s="77">
        <v>2.5000000000000001E-2</v>
      </c>
      <c r="K165" s="29">
        <v>7.0000000000000007E-2</v>
      </c>
      <c r="L165" s="66">
        <f t="shared" si="18"/>
        <v>9.5000000000000001E-2</v>
      </c>
      <c r="M165" s="63"/>
      <c r="N165" s="67">
        <v>0.01</v>
      </c>
      <c r="O165" s="68">
        <v>0.71</v>
      </c>
      <c r="P165" s="69">
        <v>0.25</v>
      </c>
      <c r="Q165" s="70">
        <v>0.52</v>
      </c>
      <c r="R165" s="71">
        <f t="shared" si="17"/>
        <v>1.48</v>
      </c>
      <c r="S165" s="63"/>
      <c r="T165" s="72"/>
    </row>
    <row r="166" spans="1:20" x14ac:dyDescent="0.25">
      <c r="A166" s="25" t="s">
        <v>283</v>
      </c>
      <c r="B166" s="26"/>
      <c r="C166" s="27" t="s">
        <v>284</v>
      </c>
      <c r="D166" s="75">
        <v>4.2500000000000003E-2</v>
      </c>
      <c r="E166" s="76">
        <v>3.2000000000000002E-3</v>
      </c>
      <c r="F166" s="63"/>
      <c r="G166" s="30"/>
      <c r="H166" s="30"/>
      <c r="I166" s="66">
        <f>SUM(D166:H166)</f>
        <v>4.5700000000000005E-2</v>
      </c>
      <c r="J166" s="77">
        <v>2.5000000000000001E-2</v>
      </c>
      <c r="K166" s="29">
        <v>7.0000000000000007E-2</v>
      </c>
      <c r="L166" s="66">
        <f t="shared" si="18"/>
        <v>9.5000000000000001E-2</v>
      </c>
      <c r="M166" s="63"/>
      <c r="N166" s="67">
        <v>0.01</v>
      </c>
      <c r="O166" s="68">
        <v>0.71</v>
      </c>
      <c r="P166" s="69">
        <v>0.25</v>
      </c>
      <c r="Q166" s="70">
        <v>0.52</v>
      </c>
      <c r="R166" s="71">
        <f t="shared" si="17"/>
        <v>1.48</v>
      </c>
      <c r="S166" s="63"/>
      <c r="T166" s="72"/>
    </row>
    <row r="167" spans="1:20" x14ac:dyDescent="0.25">
      <c r="A167" s="25" t="s">
        <v>285</v>
      </c>
      <c r="B167" s="26"/>
      <c r="C167" s="27" t="s">
        <v>286</v>
      </c>
      <c r="D167" s="75">
        <v>4.2500000000000003E-2</v>
      </c>
      <c r="E167" s="76">
        <v>3.2000000000000002E-3</v>
      </c>
      <c r="F167" s="63"/>
      <c r="G167" s="30"/>
      <c r="H167" s="30"/>
      <c r="I167" s="66">
        <f>SUM(D167:H167)</f>
        <v>4.5700000000000005E-2</v>
      </c>
      <c r="J167" s="77">
        <v>2.5000000000000001E-2</v>
      </c>
      <c r="K167" s="29">
        <v>7.0000000000000007E-2</v>
      </c>
      <c r="L167" s="66">
        <f t="shared" si="18"/>
        <v>9.5000000000000001E-2</v>
      </c>
      <c r="M167" s="63"/>
      <c r="N167" s="67">
        <v>0.01</v>
      </c>
      <c r="O167" s="68">
        <v>0.71</v>
      </c>
      <c r="P167" s="69">
        <v>0.25</v>
      </c>
      <c r="Q167" s="70">
        <v>0.52</v>
      </c>
      <c r="R167" s="71">
        <f t="shared" si="17"/>
        <v>1.48</v>
      </c>
      <c r="S167" s="63"/>
      <c r="T167" s="72"/>
    </row>
    <row r="168" spans="1:20" x14ac:dyDescent="0.25">
      <c r="A168" s="25" t="s">
        <v>287</v>
      </c>
      <c r="B168" s="26"/>
      <c r="C168" s="27" t="s">
        <v>288</v>
      </c>
      <c r="D168" s="75">
        <v>4.2500000000000003E-2</v>
      </c>
      <c r="E168" s="76">
        <v>3.2000000000000002E-3</v>
      </c>
      <c r="F168" s="63"/>
      <c r="G168" s="30"/>
      <c r="H168" s="30"/>
      <c r="I168" s="66">
        <f>SUM(D168:H168)</f>
        <v>4.5700000000000005E-2</v>
      </c>
      <c r="J168" s="77">
        <v>2.5000000000000001E-2</v>
      </c>
      <c r="K168" s="29">
        <v>7.0000000000000007E-2</v>
      </c>
      <c r="L168" s="66">
        <f t="shared" si="18"/>
        <v>9.5000000000000001E-2</v>
      </c>
      <c r="M168" s="63"/>
      <c r="N168" s="67">
        <v>0.01</v>
      </c>
      <c r="O168" s="68">
        <v>0.71</v>
      </c>
      <c r="P168" s="69">
        <v>0.25</v>
      </c>
      <c r="Q168" s="70">
        <v>0.52</v>
      </c>
      <c r="R168" s="71">
        <f t="shared" si="17"/>
        <v>1.48</v>
      </c>
      <c r="S168" s="63"/>
      <c r="T168" s="72"/>
    </row>
    <row r="169" spans="1:20" x14ac:dyDescent="0.25">
      <c r="A169" s="25" t="s">
        <v>289</v>
      </c>
      <c r="B169" s="26"/>
      <c r="C169" s="27" t="s">
        <v>290</v>
      </c>
      <c r="D169" s="75">
        <v>4.2500000000000003E-2</v>
      </c>
      <c r="E169" s="76">
        <v>3.2000000000000002E-3</v>
      </c>
      <c r="F169" s="63">
        <v>0.01</v>
      </c>
      <c r="G169" s="30"/>
      <c r="H169" s="30"/>
      <c r="I169" s="66">
        <f>SUM(D169:H169)</f>
        <v>5.5700000000000006E-2</v>
      </c>
      <c r="J169" s="77">
        <v>2.5000000000000001E-2</v>
      </c>
      <c r="K169" s="29">
        <v>7.0000000000000007E-2</v>
      </c>
      <c r="L169" s="66">
        <f t="shared" si="18"/>
        <v>9.5000000000000001E-2</v>
      </c>
      <c r="M169" s="63"/>
      <c r="N169" s="67">
        <v>0.01</v>
      </c>
      <c r="O169" s="68">
        <v>0.71</v>
      </c>
      <c r="P169" s="69">
        <v>0.25</v>
      </c>
      <c r="Q169" s="70">
        <v>0.52</v>
      </c>
      <c r="R169" s="71">
        <f t="shared" si="17"/>
        <v>1.48</v>
      </c>
      <c r="S169" s="63"/>
      <c r="T169" s="72"/>
    </row>
    <row r="170" spans="1:20" ht="6" customHeight="1" x14ac:dyDescent="0.25">
      <c r="A170" s="31"/>
      <c r="B170" s="32"/>
      <c r="C170" s="32"/>
      <c r="D170" s="33"/>
      <c r="E170" s="33"/>
      <c r="F170" s="33"/>
      <c r="G170" s="33"/>
      <c r="H170" s="33"/>
      <c r="I170" s="33"/>
      <c r="J170" s="33"/>
      <c r="K170" s="33"/>
      <c r="L170" s="33"/>
      <c r="M170" s="33"/>
      <c r="N170" s="33"/>
      <c r="O170" s="73"/>
      <c r="P170" s="73"/>
      <c r="Q170" s="73"/>
      <c r="R170" s="73"/>
      <c r="S170" s="33"/>
      <c r="T170" s="74"/>
    </row>
    <row r="171" spans="1:20" x14ac:dyDescent="0.25">
      <c r="A171" s="25" t="s">
        <v>291</v>
      </c>
      <c r="B171" s="26"/>
      <c r="C171" s="27" t="s">
        <v>292</v>
      </c>
      <c r="D171" s="79">
        <v>4.2500000000000003E-2</v>
      </c>
      <c r="E171" s="85">
        <v>3.2000000000000002E-3</v>
      </c>
      <c r="F171" s="63"/>
      <c r="G171" s="30"/>
      <c r="H171" s="30"/>
      <c r="I171" s="66">
        <f>SUM(D171:H171)</f>
        <v>4.5700000000000005E-2</v>
      </c>
      <c r="J171" s="81">
        <v>2.5000000000000001E-2</v>
      </c>
      <c r="K171" s="29"/>
      <c r="L171" s="66">
        <f t="shared" si="18"/>
        <v>2.5000000000000001E-2</v>
      </c>
      <c r="M171" s="63"/>
      <c r="N171" s="67">
        <v>0.01</v>
      </c>
      <c r="O171" s="68">
        <v>0.71</v>
      </c>
      <c r="P171" s="69">
        <v>0.25</v>
      </c>
      <c r="Q171" s="70">
        <v>0.52</v>
      </c>
      <c r="R171" s="71">
        <f t="shared" si="17"/>
        <v>1.48</v>
      </c>
      <c r="S171" s="63"/>
      <c r="T171" s="72"/>
    </row>
    <row r="172" spans="1:20" x14ac:dyDescent="0.25">
      <c r="A172" s="25" t="s">
        <v>293</v>
      </c>
      <c r="B172" s="26"/>
      <c r="C172" s="27" t="s">
        <v>294</v>
      </c>
      <c r="D172" s="79">
        <v>4.2500000000000003E-2</v>
      </c>
      <c r="E172" s="80">
        <v>3.2000000000000002E-3</v>
      </c>
      <c r="F172" s="63">
        <v>0.01</v>
      </c>
      <c r="G172" s="30"/>
      <c r="H172" s="30"/>
      <c r="I172" s="66">
        <f>SUM(D172:H172)</f>
        <v>5.5700000000000006E-2</v>
      </c>
      <c r="J172" s="81">
        <v>2.5000000000000001E-2</v>
      </c>
      <c r="K172" s="29"/>
      <c r="L172" s="66">
        <f t="shared" si="18"/>
        <v>2.5000000000000001E-2</v>
      </c>
      <c r="M172" s="63"/>
      <c r="N172" s="67">
        <v>0.01</v>
      </c>
      <c r="O172" s="68">
        <v>0.71</v>
      </c>
      <c r="P172" s="69">
        <v>0.25</v>
      </c>
      <c r="Q172" s="70">
        <v>0.52</v>
      </c>
      <c r="R172" s="71">
        <f t="shared" si="17"/>
        <v>1.48</v>
      </c>
      <c r="S172" s="63"/>
      <c r="T172" s="72"/>
    </row>
    <row r="173" spans="1:20" x14ac:dyDescent="0.25">
      <c r="A173" s="25" t="s">
        <v>295</v>
      </c>
      <c r="B173" s="26"/>
      <c r="C173" s="27" t="s">
        <v>296</v>
      </c>
      <c r="D173" s="79">
        <v>4.2500000000000003E-2</v>
      </c>
      <c r="E173" s="80">
        <v>3.2000000000000002E-3</v>
      </c>
      <c r="F173" s="63"/>
      <c r="G173" s="30"/>
      <c r="H173" s="30"/>
      <c r="I173" s="66">
        <f>SUM(D173:H173)</f>
        <v>4.5700000000000005E-2</v>
      </c>
      <c r="J173" s="81">
        <v>2.5000000000000001E-2</v>
      </c>
      <c r="K173" s="29"/>
      <c r="L173" s="66">
        <f t="shared" si="18"/>
        <v>2.5000000000000001E-2</v>
      </c>
      <c r="M173" s="63"/>
      <c r="N173" s="67">
        <v>0.01</v>
      </c>
      <c r="O173" s="68">
        <v>0.71</v>
      </c>
      <c r="P173" s="69">
        <v>0.25</v>
      </c>
      <c r="Q173" s="70">
        <v>0.52</v>
      </c>
      <c r="R173" s="71">
        <f t="shared" si="17"/>
        <v>1.48</v>
      </c>
      <c r="S173" s="63"/>
      <c r="T173" s="72"/>
    </row>
    <row r="174" spans="1:20" x14ac:dyDescent="0.25">
      <c r="A174" s="25" t="s">
        <v>297</v>
      </c>
      <c r="B174" s="26"/>
      <c r="C174" s="27" t="s">
        <v>298</v>
      </c>
      <c r="D174" s="79">
        <v>4.2500000000000003E-2</v>
      </c>
      <c r="E174" s="80">
        <v>3.2000000000000002E-3</v>
      </c>
      <c r="F174" s="63"/>
      <c r="G174" s="30"/>
      <c r="H174" s="30"/>
      <c r="I174" s="66">
        <f>SUM(D174:H174)</f>
        <v>4.5700000000000005E-2</v>
      </c>
      <c r="J174" s="81">
        <v>2.5000000000000001E-2</v>
      </c>
      <c r="K174" s="29"/>
      <c r="L174" s="66">
        <f t="shared" si="18"/>
        <v>2.5000000000000001E-2</v>
      </c>
      <c r="M174" s="63"/>
      <c r="N174" s="67">
        <v>0.01</v>
      </c>
      <c r="O174" s="68">
        <v>0.71</v>
      </c>
      <c r="P174" s="69">
        <v>0.25</v>
      </c>
      <c r="Q174" s="70">
        <v>0.52</v>
      </c>
      <c r="R174" s="71">
        <f t="shared" si="17"/>
        <v>1.48</v>
      </c>
      <c r="S174" s="63">
        <v>3.5000000000000003E-2</v>
      </c>
      <c r="T174" s="72">
        <v>0.05</v>
      </c>
    </row>
    <row r="175" spans="1:20" x14ac:dyDescent="0.25">
      <c r="A175" s="25" t="s">
        <v>299</v>
      </c>
      <c r="B175" s="26"/>
      <c r="C175" s="27" t="s">
        <v>300</v>
      </c>
      <c r="D175" s="79">
        <v>4.2500000000000003E-2</v>
      </c>
      <c r="E175" s="80">
        <v>3.2000000000000002E-3</v>
      </c>
      <c r="F175" s="63"/>
      <c r="G175" s="30"/>
      <c r="H175" s="30"/>
      <c r="I175" s="66">
        <f>SUM(D175:H175)</f>
        <v>4.5700000000000005E-2</v>
      </c>
      <c r="J175" s="81">
        <v>2.5000000000000001E-2</v>
      </c>
      <c r="K175" s="29"/>
      <c r="L175" s="66">
        <f t="shared" si="18"/>
        <v>2.5000000000000001E-2</v>
      </c>
      <c r="M175" s="63"/>
      <c r="N175" s="67">
        <v>0.01</v>
      </c>
      <c r="O175" s="68">
        <v>0.71</v>
      </c>
      <c r="P175" s="69">
        <v>0.25</v>
      </c>
      <c r="Q175" s="70">
        <v>0.52</v>
      </c>
      <c r="R175" s="71">
        <f t="shared" si="17"/>
        <v>1.48</v>
      </c>
      <c r="S175" s="63">
        <v>3.5000000000000003E-2</v>
      </c>
      <c r="T175" s="72">
        <v>0.06</v>
      </c>
    </row>
    <row r="176" spans="1:20" ht="6" customHeight="1" x14ac:dyDescent="0.25">
      <c r="A176" s="31"/>
      <c r="B176" s="32"/>
      <c r="C176" s="32"/>
      <c r="D176" s="33"/>
      <c r="E176" s="33"/>
      <c r="F176" s="33"/>
      <c r="G176" s="33"/>
      <c r="H176" s="33"/>
      <c r="I176" s="33"/>
      <c r="J176" s="33"/>
      <c r="K176" s="33"/>
      <c r="L176" s="33"/>
      <c r="M176" s="33"/>
      <c r="N176" s="33"/>
      <c r="O176" s="73"/>
      <c r="P176" s="73"/>
      <c r="Q176" s="73"/>
      <c r="R176" s="73"/>
      <c r="S176" s="33"/>
      <c r="T176" s="74"/>
    </row>
    <row r="177" spans="1:22" x14ac:dyDescent="0.25">
      <c r="A177" s="25" t="s">
        <v>301</v>
      </c>
      <c r="B177" s="26"/>
      <c r="C177" s="27" t="s">
        <v>302</v>
      </c>
      <c r="D177" s="75">
        <v>4.2500000000000003E-2</v>
      </c>
      <c r="E177" s="76">
        <v>3.2000000000000002E-3</v>
      </c>
      <c r="F177" s="63"/>
      <c r="G177" s="30">
        <v>5.0000000000000001E-3</v>
      </c>
      <c r="H177" s="30"/>
      <c r="I177" s="66">
        <f t="shared" ref="I177:I201" si="20">SUM(D177:H177)</f>
        <v>5.0700000000000002E-2</v>
      </c>
      <c r="J177" s="77">
        <v>2.5000000000000001E-2</v>
      </c>
      <c r="K177" s="29">
        <v>7.0000000000000007E-2</v>
      </c>
      <c r="L177" s="66">
        <f t="shared" si="18"/>
        <v>9.5000000000000001E-2</v>
      </c>
      <c r="M177" s="63"/>
      <c r="N177" s="67">
        <v>0.01</v>
      </c>
      <c r="O177" s="68">
        <v>0.71</v>
      </c>
      <c r="P177" s="69">
        <v>0.25</v>
      </c>
      <c r="Q177" s="70">
        <v>0.52</v>
      </c>
      <c r="R177" s="71">
        <f t="shared" si="17"/>
        <v>1.48</v>
      </c>
      <c r="S177" s="63"/>
      <c r="T177" s="72"/>
    </row>
    <row r="178" spans="1:22" x14ac:dyDescent="0.25">
      <c r="A178" s="25" t="s">
        <v>303</v>
      </c>
      <c r="B178" s="26"/>
      <c r="C178" s="27" t="s">
        <v>304</v>
      </c>
      <c r="D178" s="75">
        <v>4.2500000000000003E-2</v>
      </c>
      <c r="E178" s="76">
        <v>3.2000000000000002E-3</v>
      </c>
      <c r="F178" s="63"/>
      <c r="G178" s="30">
        <v>5.0000000000000001E-3</v>
      </c>
      <c r="H178" s="30"/>
      <c r="I178" s="66">
        <f t="shared" si="20"/>
        <v>5.0700000000000002E-2</v>
      </c>
      <c r="J178" s="77">
        <v>2.5000000000000001E-2</v>
      </c>
      <c r="K178" s="29">
        <v>7.0000000000000007E-2</v>
      </c>
      <c r="L178" s="66">
        <f t="shared" si="18"/>
        <v>9.5000000000000001E-2</v>
      </c>
      <c r="M178" s="63"/>
      <c r="N178" s="67">
        <v>0.01</v>
      </c>
      <c r="O178" s="68">
        <v>0.71</v>
      </c>
      <c r="P178" s="69">
        <v>0.25</v>
      </c>
      <c r="Q178" s="70">
        <v>0.52</v>
      </c>
      <c r="R178" s="71">
        <f t="shared" si="17"/>
        <v>1.48</v>
      </c>
      <c r="S178" s="63">
        <v>3.5000000000000003E-2</v>
      </c>
      <c r="T178" s="72">
        <v>0.06</v>
      </c>
    </row>
    <row r="179" spans="1:22" x14ac:dyDescent="0.25">
      <c r="A179" s="25" t="s">
        <v>635</v>
      </c>
      <c r="B179" s="26"/>
      <c r="C179" s="27" t="s">
        <v>636</v>
      </c>
      <c r="D179" s="75">
        <v>4.2500000000000003E-2</v>
      </c>
      <c r="E179" s="76">
        <v>3.2000000000000002E-3</v>
      </c>
      <c r="F179" s="63">
        <v>0.01</v>
      </c>
      <c r="G179" s="30">
        <v>5.0000000000000001E-3</v>
      </c>
      <c r="H179" s="30"/>
      <c r="I179" s="66">
        <f t="shared" si="20"/>
        <v>6.0700000000000004E-2</v>
      </c>
      <c r="J179" s="77">
        <v>2.5000000000000001E-2</v>
      </c>
      <c r="K179" s="29">
        <v>7.0000000000000007E-2</v>
      </c>
      <c r="L179" s="66">
        <f t="shared" si="18"/>
        <v>9.5000000000000001E-2</v>
      </c>
      <c r="M179" s="63"/>
      <c r="N179" s="67">
        <v>0.01</v>
      </c>
      <c r="O179" s="68">
        <v>0.71</v>
      </c>
      <c r="P179" s="69">
        <v>0.25</v>
      </c>
      <c r="Q179" s="70">
        <v>0.52</v>
      </c>
      <c r="R179" s="71">
        <f t="shared" si="17"/>
        <v>1.48</v>
      </c>
      <c r="S179" s="63"/>
      <c r="T179" s="72"/>
    </row>
    <row r="180" spans="1:22" x14ac:dyDescent="0.25">
      <c r="A180" s="25" t="s">
        <v>305</v>
      </c>
      <c r="B180" s="26"/>
      <c r="C180" s="35" t="s">
        <v>306</v>
      </c>
      <c r="D180" s="75">
        <v>4.2500000000000003E-2</v>
      </c>
      <c r="E180" s="76">
        <v>3.2000000000000002E-3</v>
      </c>
      <c r="F180" s="63">
        <v>0.01</v>
      </c>
      <c r="G180" s="30">
        <v>5.0000000000000001E-3</v>
      </c>
      <c r="H180" s="30"/>
      <c r="I180" s="66">
        <f t="shared" si="20"/>
        <v>6.0700000000000004E-2</v>
      </c>
      <c r="J180" s="77">
        <v>2.5000000000000001E-2</v>
      </c>
      <c r="K180" s="29">
        <v>7.0000000000000007E-2</v>
      </c>
      <c r="L180" s="66">
        <f t="shared" si="18"/>
        <v>9.5000000000000001E-2</v>
      </c>
      <c r="M180" s="63"/>
      <c r="N180" s="67">
        <v>0.01</v>
      </c>
      <c r="O180" s="68">
        <v>0.71</v>
      </c>
      <c r="P180" s="69">
        <v>0.25</v>
      </c>
      <c r="Q180" s="70">
        <v>0.52</v>
      </c>
      <c r="R180" s="71">
        <f t="shared" si="17"/>
        <v>1.48</v>
      </c>
      <c r="S180" s="63">
        <v>3.5000000000000003E-2</v>
      </c>
      <c r="T180" s="72">
        <v>0.06</v>
      </c>
    </row>
    <row r="181" spans="1:22" x14ac:dyDescent="0.25">
      <c r="A181" s="25" t="s">
        <v>582</v>
      </c>
      <c r="B181" s="26"/>
      <c r="C181" s="35" t="s">
        <v>583</v>
      </c>
      <c r="D181" s="75">
        <v>4.2500000000000003E-2</v>
      </c>
      <c r="E181" s="76">
        <v>3.2000000000000002E-3</v>
      </c>
      <c r="F181" s="63">
        <v>0.01</v>
      </c>
      <c r="G181" s="30">
        <v>5.0000000000000001E-3</v>
      </c>
      <c r="H181" s="30"/>
      <c r="I181" s="66">
        <f t="shared" si="20"/>
        <v>6.0700000000000004E-2</v>
      </c>
      <c r="J181" s="77">
        <v>2.5000000000000001E-2</v>
      </c>
      <c r="K181" s="29">
        <v>7.0000000000000007E-2</v>
      </c>
      <c r="L181" s="66">
        <f t="shared" si="18"/>
        <v>9.5000000000000001E-2</v>
      </c>
      <c r="M181" s="63"/>
      <c r="N181" s="67">
        <v>0.01</v>
      </c>
      <c r="O181" s="68">
        <v>0.71</v>
      </c>
      <c r="P181" s="69">
        <v>0.25</v>
      </c>
      <c r="Q181" s="70">
        <v>0.52</v>
      </c>
      <c r="R181" s="71">
        <f t="shared" si="17"/>
        <v>1.48</v>
      </c>
      <c r="S181" s="63"/>
      <c r="T181" s="72">
        <v>0.06</v>
      </c>
    </row>
    <row r="182" spans="1:22" x14ac:dyDescent="0.25">
      <c r="A182" s="25" t="s">
        <v>307</v>
      </c>
      <c r="B182" s="26"/>
      <c r="C182" s="27" t="s">
        <v>308</v>
      </c>
      <c r="D182" s="75">
        <v>4.2500000000000003E-2</v>
      </c>
      <c r="E182" s="76">
        <v>3.2000000000000002E-3</v>
      </c>
      <c r="F182" s="63">
        <v>0.01</v>
      </c>
      <c r="G182" s="30">
        <v>5.0000000000000001E-3</v>
      </c>
      <c r="H182" s="30"/>
      <c r="I182" s="66">
        <f t="shared" si="20"/>
        <v>6.0700000000000004E-2</v>
      </c>
      <c r="J182" s="77">
        <v>2.5000000000000001E-2</v>
      </c>
      <c r="K182" s="29">
        <v>7.0000000000000007E-2</v>
      </c>
      <c r="L182" s="66">
        <f t="shared" si="18"/>
        <v>9.5000000000000001E-2</v>
      </c>
      <c r="M182" s="63"/>
      <c r="N182" s="67">
        <v>0.01</v>
      </c>
      <c r="O182" s="68">
        <v>0.71</v>
      </c>
      <c r="P182" s="69">
        <v>0.25</v>
      </c>
      <c r="Q182" s="70">
        <v>0.52</v>
      </c>
      <c r="R182" s="71">
        <f t="shared" si="17"/>
        <v>1.48</v>
      </c>
      <c r="S182" s="63">
        <v>3.5000000000000003E-2</v>
      </c>
      <c r="T182" s="72">
        <v>0.06</v>
      </c>
    </row>
    <row r="183" spans="1:22" x14ac:dyDescent="0.25">
      <c r="A183" s="25" t="s">
        <v>2</v>
      </c>
      <c r="B183" s="26"/>
      <c r="C183" s="35" t="s">
        <v>3</v>
      </c>
      <c r="D183" s="75">
        <v>4.2500000000000003E-2</v>
      </c>
      <c r="E183" s="76">
        <v>3.2000000000000002E-3</v>
      </c>
      <c r="F183" s="63">
        <v>0.01</v>
      </c>
      <c r="G183" s="30">
        <v>5.0000000000000001E-3</v>
      </c>
      <c r="H183" s="30"/>
      <c r="I183" s="66">
        <f t="shared" si="20"/>
        <v>6.0700000000000004E-2</v>
      </c>
      <c r="J183" s="77">
        <v>2.5000000000000001E-2</v>
      </c>
      <c r="K183" s="29">
        <v>7.0000000000000007E-2</v>
      </c>
      <c r="L183" s="66">
        <f t="shared" si="18"/>
        <v>9.5000000000000001E-2</v>
      </c>
      <c r="M183" s="63"/>
      <c r="N183" s="67">
        <v>0.01</v>
      </c>
      <c r="O183" s="68">
        <v>0.71</v>
      </c>
      <c r="P183" s="69">
        <v>0.25</v>
      </c>
      <c r="Q183" s="70">
        <v>0.52</v>
      </c>
      <c r="R183" s="71">
        <f t="shared" si="17"/>
        <v>1.48</v>
      </c>
      <c r="S183" s="63">
        <v>3.5000000000000003E-2</v>
      </c>
      <c r="T183" s="72">
        <v>0.06</v>
      </c>
    </row>
    <row r="184" spans="1:22" x14ac:dyDescent="0.25">
      <c r="A184" s="36" t="s">
        <v>575</v>
      </c>
      <c r="B184" s="34"/>
      <c r="C184" s="35" t="s">
        <v>578</v>
      </c>
      <c r="D184" s="75">
        <v>4.2500000000000003E-2</v>
      </c>
      <c r="E184" s="76">
        <v>3.2000000000000002E-3</v>
      </c>
      <c r="F184" s="63">
        <v>0.01</v>
      </c>
      <c r="G184" s="30">
        <v>5.0000000000000001E-3</v>
      </c>
      <c r="H184" s="30"/>
      <c r="I184" s="66">
        <f t="shared" si="20"/>
        <v>6.0700000000000004E-2</v>
      </c>
      <c r="J184" s="77">
        <v>2.5000000000000001E-2</v>
      </c>
      <c r="K184" s="29">
        <v>7.0000000000000007E-2</v>
      </c>
      <c r="L184" s="66">
        <f t="shared" si="18"/>
        <v>9.5000000000000001E-2</v>
      </c>
      <c r="M184" s="63"/>
      <c r="N184" s="67">
        <v>0.01</v>
      </c>
      <c r="O184" s="68">
        <v>0.71</v>
      </c>
      <c r="P184" s="69">
        <v>0.25</v>
      </c>
      <c r="Q184" s="70">
        <v>0.52</v>
      </c>
      <c r="R184" s="71">
        <f t="shared" si="17"/>
        <v>1.48</v>
      </c>
      <c r="S184" s="63">
        <v>3.5000000000000003E-2</v>
      </c>
      <c r="T184" s="72">
        <v>0.06</v>
      </c>
    </row>
    <row r="185" spans="1:22" x14ac:dyDescent="0.25">
      <c r="A185" s="25" t="s">
        <v>309</v>
      </c>
      <c r="B185" s="26"/>
      <c r="C185" s="27" t="s">
        <v>310</v>
      </c>
      <c r="D185" s="75">
        <v>4.2500000000000003E-2</v>
      </c>
      <c r="E185" s="76">
        <v>3.2000000000000002E-3</v>
      </c>
      <c r="F185" s="63">
        <v>0.01</v>
      </c>
      <c r="G185" s="30">
        <v>5.0000000000000001E-3</v>
      </c>
      <c r="H185" s="30"/>
      <c r="I185" s="66">
        <f t="shared" si="20"/>
        <v>6.0700000000000004E-2</v>
      </c>
      <c r="J185" s="77">
        <v>2.5000000000000001E-2</v>
      </c>
      <c r="K185" s="29">
        <v>7.0000000000000007E-2</v>
      </c>
      <c r="L185" s="66">
        <f t="shared" si="18"/>
        <v>9.5000000000000001E-2</v>
      </c>
      <c r="M185" s="63"/>
      <c r="N185" s="67">
        <v>0.01</v>
      </c>
      <c r="O185" s="68">
        <v>0.71</v>
      </c>
      <c r="P185" s="69">
        <v>0.25</v>
      </c>
      <c r="Q185" s="70">
        <v>0.52</v>
      </c>
      <c r="R185" s="71">
        <f t="shared" si="17"/>
        <v>1.48</v>
      </c>
      <c r="S185" s="63">
        <v>3.5000000000000003E-2</v>
      </c>
      <c r="T185" s="72">
        <v>0.06</v>
      </c>
    </row>
    <row r="186" spans="1:22" x14ac:dyDescent="0.25">
      <c r="A186" s="25" t="s">
        <v>618</v>
      </c>
      <c r="B186" s="26"/>
      <c r="C186" s="27" t="s">
        <v>619</v>
      </c>
      <c r="D186" s="75">
        <v>4.2500000000000003E-2</v>
      </c>
      <c r="E186" s="76">
        <v>3.2000000000000002E-3</v>
      </c>
      <c r="F186" s="63">
        <v>0.01</v>
      </c>
      <c r="G186" s="30">
        <v>5.0000000000000001E-3</v>
      </c>
      <c r="H186" s="30"/>
      <c r="I186" s="66">
        <f t="shared" si="20"/>
        <v>6.0700000000000004E-2</v>
      </c>
      <c r="J186" s="77">
        <v>2.5000000000000001E-2</v>
      </c>
      <c r="K186" s="29">
        <v>7.0000000000000007E-2</v>
      </c>
      <c r="L186" s="66">
        <f t="shared" si="18"/>
        <v>9.5000000000000001E-2</v>
      </c>
      <c r="M186" s="63"/>
      <c r="N186" s="67">
        <v>0.01</v>
      </c>
      <c r="O186" s="68">
        <v>0.71</v>
      </c>
      <c r="P186" s="69">
        <v>0.25</v>
      </c>
      <c r="Q186" s="70">
        <v>0.52</v>
      </c>
      <c r="R186" s="71">
        <f t="shared" si="17"/>
        <v>1.48</v>
      </c>
      <c r="S186" s="63"/>
      <c r="T186" s="72">
        <v>0.06</v>
      </c>
    </row>
    <row r="187" spans="1:22" x14ac:dyDescent="0.25">
      <c r="A187" s="25" t="s">
        <v>311</v>
      </c>
      <c r="B187" s="26"/>
      <c r="C187" s="27" t="s">
        <v>312</v>
      </c>
      <c r="D187" s="75">
        <v>4.2500000000000003E-2</v>
      </c>
      <c r="E187" s="76">
        <v>3.2000000000000002E-3</v>
      </c>
      <c r="F187" s="63">
        <v>0.01</v>
      </c>
      <c r="G187" s="30">
        <v>5.0000000000000001E-3</v>
      </c>
      <c r="H187" s="30"/>
      <c r="I187" s="66">
        <f t="shared" si="20"/>
        <v>6.0700000000000004E-2</v>
      </c>
      <c r="J187" s="77">
        <v>2.5000000000000001E-2</v>
      </c>
      <c r="K187" s="29">
        <v>7.0000000000000007E-2</v>
      </c>
      <c r="L187" s="66">
        <f t="shared" si="18"/>
        <v>9.5000000000000001E-2</v>
      </c>
      <c r="M187" s="63"/>
      <c r="N187" s="67">
        <v>0.01</v>
      </c>
      <c r="O187" s="68">
        <v>0.71</v>
      </c>
      <c r="P187" s="69">
        <v>0.25</v>
      </c>
      <c r="Q187" s="70">
        <v>0.52</v>
      </c>
      <c r="R187" s="71">
        <f t="shared" si="17"/>
        <v>1.48</v>
      </c>
      <c r="S187" s="63">
        <v>3.5000000000000003E-2</v>
      </c>
      <c r="T187" s="72">
        <v>0.06</v>
      </c>
    </row>
    <row r="188" spans="1:22" x14ac:dyDescent="0.25">
      <c r="A188" s="25" t="s">
        <v>313</v>
      </c>
      <c r="B188" s="26"/>
      <c r="C188" s="27" t="s">
        <v>314</v>
      </c>
      <c r="D188" s="75">
        <v>4.2500000000000003E-2</v>
      </c>
      <c r="E188" s="76">
        <v>3.2000000000000002E-3</v>
      </c>
      <c r="F188" s="63">
        <v>0.01</v>
      </c>
      <c r="G188" s="30">
        <v>5.0000000000000001E-3</v>
      </c>
      <c r="H188" s="30"/>
      <c r="I188" s="66">
        <f t="shared" si="20"/>
        <v>6.0700000000000004E-2</v>
      </c>
      <c r="J188" s="77">
        <v>2.5000000000000001E-2</v>
      </c>
      <c r="K188" s="29">
        <v>7.0000000000000007E-2</v>
      </c>
      <c r="L188" s="66">
        <f t="shared" si="18"/>
        <v>9.5000000000000001E-2</v>
      </c>
      <c r="M188" s="63"/>
      <c r="N188" s="67">
        <v>0.01</v>
      </c>
      <c r="O188" s="68">
        <v>0.71</v>
      </c>
      <c r="P188" s="69">
        <v>0.25</v>
      </c>
      <c r="Q188" s="70">
        <v>0.52</v>
      </c>
      <c r="R188" s="71">
        <f t="shared" si="17"/>
        <v>1.48</v>
      </c>
      <c r="S188" s="63">
        <v>3.5000000000000003E-2</v>
      </c>
      <c r="T188" s="72">
        <v>0.06</v>
      </c>
    </row>
    <row r="189" spans="1:22" x14ac:dyDescent="0.25">
      <c r="A189" s="25" t="s">
        <v>315</v>
      </c>
      <c r="B189" s="26"/>
      <c r="C189" s="27" t="s">
        <v>316</v>
      </c>
      <c r="D189" s="75">
        <v>4.2500000000000003E-2</v>
      </c>
      <c r="E189" s="76">
        <v>3.2000000000000002E-3</v>
      </c>
      <c r="F189" s="63">
        <v>0.01</v>
      </c>
      <c r="G189" s="30">
        <v>5.0000000000000001E-3</v>
      </c>
      <c r="H189" s="30"/>
      <c r="I189" s="66">
        <f t="shared" si="20"/>
        <v>6.0700000000000004E-2</v>
      </c>
      <c r="J189" s="77">
        <v>2.5000000000000001E-2</v>
      </c>
      <c r="K189" s="29">
        <v>7.0000000000000007E-2</v>
      </c>
      <c r="L189" s="66">
        <f t="shared" si="18"/>
        <v>9.5000000000000001E-2</v>
      </c>
      <c r="M189" s="63"/>
      <c r="N189" s="67">
        <v>0.01</v>
      </c>
      <c r="O189" s="68">
        <v>0.71</v>
      </c>
      <c r="P189" s="69">
        <v>0.25</v>
      </c>
      <c r="Q189" s="70">
        <v>0.52</v>
      </c>
      <c r="R189" s="71">
        <f t="shared" si="17"/>
        <v>1.48</v>
      </c>
      <c r="S189" s="63">
        <v>3.5000000000000003E-2</v>
      </c>
      <c r="T189" s="72">
        <v>0.06</v>
      </c>
      <c r="V189" s="38"/>
    </row>
    <row r="190" spans="1:22" x14ac:dyDescent="0.25">
      <c r="A190" s="25" t="s">
        <v>317</v>
      </c>
      <c r="B190" s="26"/>
      <c r="C190" s="27" t="s">
        <v>318</v>
      </c>
      <c r="D190" s="75">
        <v>4.2500000000000003E-2</v>
      </c>
      <c r="E190" s="76">
        <v>3.2000000000000002E-3</v>
      </c>
      <c r="F190" s="63">
        <v>1.4999999999999999E-2</v>
      </c>
      <c r="G190" s="30">
        <v>5.0000000000000001E-3</v>
      </c>
      <c r="H190" s="30"/>
      <c r="I190" s="66">
        <f t="shared" si="20"/>
        <v>6.5700000000000008E-2</v>
      </c>
      <c r="J190" s="77">
        <v>2.5000000000000001E-2</v>
      </c>
      <c r="K190" s="29">
        <v>7.0000000000000007E-2</v>
      </c>
      <c r="L190" s="66">
        <f t="shared" si="18"/>
        <v>9.5000000000000001E-2</v>
      </c>
      <c r="M190" s="63"/>
      <c r="N190" s="67">
        <v>0.01</v>
      </c>
      <c r="O190" s="68">
        <v>0.71</v>
      </c>
      <c r="P190" s="69">
        <v>0.25</v>
      </c>
      <c r="Q190" s="70">
        <v>0.52</v>
      </c>
      <c r="R190" s="71">
        <f t="shared" si="17"/>
        <v>1.48</v>
      </c>
      <c r="S190" s="63">
        <v>3.5000000000000003E-2</v>
      </c>
      <c r="T190" s="72">
        <v>0.06</v>
      </c>
    </row>
    <row r="191" spans="1:22" x14ac:dyDescent="0.25">
      <c r="A191" s="25" t="s">
        <v>319</v>
      </c>
      <c r="B191" s="26"/>
      <c r="C191" s="27" t="s">
        <v>320</v>
      </c>
      <c r="D191" s="75">
        <v>4.2500000000000003E-2</v>
      </c>
      <c r="E191" s="76">
        <v>3.2000000000000002E-3</v>
      </c>
      <c r="F191" s="63">
        <v>0.01</v>
      </c>
      <c r="G191" s="30">
        <v>5.0000000000000001E-3</v>
      </c>
      <c r="H191" s="30"/>
      <c r="I191" s="66">
        <f t="shared" si="20"/>
        <v>6.0700000000000004E-2</v>
      </c>
      <c r="J191" s="77">
        <v>2.5000000000000001E-2</v>
      </c>
      <c r="K191" s="29">
        <v>7.0000000000000007E-2</v>
      </c>
      <c r="L191" s="66">
        <f t="shared" si="18"/>
        <v>9.5000000000000001E-2</v>
      </c>
      <c r="M191" s="63"/>
      <c r="N191" s="67">
        <v>0.01</v>
      </c>
      <c r="O191" s="68">
        <v>0.71</v>
      </c>
      <c r="P191" s="69">
        <v>0.25</v>
      </c>
      <c r="Q191" s="70">
        <v>0.52</v>
      </c>
      <c r="R191" s="71">
        <f t="shared" si="17"/>
        <v>1.48</v>
      </c>
      <c r="S191" s="63">
        <v>3.5000000000000003E-2</v>
      </c>
      <c r="T191" s="72">
        <v>0.06</v>
      </c>
    </row>
    <row r="192" spans="1:22" x14ac:dyDescent="0.25">
      <c r="A192" s="25" t="s">
        <v>321</v>
      </c>
      <c r="B192" s="26"/>
      <c r="C192" s="27" t="s">
        <v>322</v>
      </c>
      <c r="D192" s="75">
        <v>4.2500000000000003E-2</v>
      </c>
      <c r="E192" s="76">
        <v>3.2000000000000002E-3</v>
      </c>
      <c r="F192" s="63">
        <v>0.01</v>
      </c>
      <c r="G192" s="30">
        <v>5.0000000000000001E-3</v>
      </c>
      <c r="H192" s="30"/>
      <c r="I192" s="66">
        <f t="shared" si="20"/>
        <v>6.0700000000000004E-2</v>
      </c>
      <c r="J192" s="77">
        <v>2.5000000000000001E-2</v>
      </c>
      <c r="K192" s="29">
        <v>7.0000000000000007E-2</v>
      </c>
      <c r="L192" s="66">
        <f t="shared" si="18"/>
        <v>9.5000000000000001E-2</v>
      </c>
      <c r="M192" s="63"/>
      <c r="N192" s="67">
        <v>0.01</v>
      </c>
      <c r="O192" s="68">
        <v>0.71</v>
      </c>
      <c r="P192" s="69">
        <v>0.25</v>
      </c>
      <c r="Q192" s="70">
        <v>0.52</v>
      </c>
      <c r="R192" s="71">
        <f t="shared" si="17"/>
        <v>1.48</v>
      </c>
      <c r="S192" s="63">
        <v>3.5000000000000003E-2</v>
      </c>
      <c r="T192" s="72">
        <v>0.06</v>
      </c>
    </row>
    <row r="193" spans="1:22" x14ac:dyDescent="0.25">
      <c r="A193" s="36" t="s">
        <v>323</v>
      </c>
      <c r="B193" s="34"/>
      <c r="C193" s="35" t="s">
        <v>324</v>
      </c>
      <c r="D193" s="75">
        <v>4.2500000000000003E-2</v>
      </c>
      <c r="E193" s="76">
        <v>3.2000000000000002E-3</v>
      </c>
      <c r="F193" s="63">
        <v>0.01</v>
      </c>
      <c r="G193" s="30">
        <v>5.0000000000000001E-3</v>
      </c>
      <c r="H193" s="30"/>
      <c r="I193" s="66">
        <f t="shared" si="20"/>
        <v>6.0700000000000004E-2</v>
      </c>
      <c r="J193" s="77">
        <v>2.5000000000000001E-2</v>
      </c>
      <c r="K193" s="29">
        <v>7.0000000000000007E-2</v>
      </c>
      <c r="L193" s="66">
        <f t="shared" si="18"/>
        <v>9.5000000000000001E-2</v>
      </c>
      <c r="M193" s="63"/>
      <c r="N193" s="67">
        <v>0.01</v>
      </c>
      <c r="O193" s="68">
        <v>0.71</v>
      </c>
      <c r="P193" s="69">
        <v>0.25</v>
      </c>
      <c r="Q193" s="70">
        <v>0.52</v>
      </c>
      <c r="R193" s="71">
        <f t="shared" si="17"/>
        <v>1.48</v>
      </c>
      <c r="S193" s="63">
        <v>3.5000000000000003E-2</v>
      </c>
      <c r="T193" s="72">
        <v>0.06</v>
      </c>
    </row>
    <row r="194" spans="1:22" x14ac:dyDescent="0.25">
      <c r="A194" s="25" t="s">
        <v>325</v>
      </c>
      <c r="B194" s="26"/>
      <c r="C194" s="27" t="s">
        <v>326</v>
      </c>
      <c r="D194" s="75">
        <v>4.2500000000000003E-2</v>
      </c>
      <c r="E194" s="76">
        <v>3.2000000000000002E-3</v>
      </c>
      <c r="F194" s="63">
        <v>0.01</v>
      </c>
      <c r="G194" s="30">
        <v>5.0000000000000001E-3</v>
      </c>
      <c r="H194" s="30"/>
      <c r="I194" s="66">
        <f t="shared" si="20"/>
        <v>6.0700000000000004E-2</v>
      </c>
      <c r="J194" s="77">
        <v>2.5000000000000001E-2</v>
      </c>
      <c r="K194" s="29">
        <v>7.0000000000000007E-2</v>
      </c>
      <c r="L194" s="66">
        <f t="shared" si="18"/>
        <v>9.5000000000000001E-2</v>
      </c>
      <c r="M194" s="63"/>
      <c r="N194" s="67">
        <v>0.01</v>
      </c>
      <c r="O194" s="68">
        <v>0.71</v>
      </c>
      <c r="P194" s="69">
        <v>0.25</v>
      </c>
      <c r="Q194" s="70">
        <v>0.52</v>
      </c>
      <c r="R194" s="71">
        <f t="shared" si="17"/>
        <v>1.48</v>
      </c>
      <c r="S194" s="63">
        <v>3.5000000000000003E-2</v>
      </c>
      <c r="T194" s="72">
        <v>0.06</v>
      </c>
    </row>
    <row r="195" spans="1:22" x14ac:dyDescent="0.25">
      <c r="A195" s="25" t="s">
        <v>566</v>
      </c>
      <c r="B195" s="26"/>
      <c r="C195" s="27" t="s">
        <v>327</v>
      </c>
      <c r="D195" s="75">
        <v>4.2500000000000003E-2</v>
      </c>
      <c r="E195" s="76">
        <v>3.2000000000000002E-3</v>
      </c>
      <c r="F195" s="63">
        <v>1.4999999999999999E-2</v>
      </c>
      <c r="G195" s="30">
        <v>5.0000000000000001E-3</v>
      </c>
      <c r="H195" s="30"/>
      <c r="I195" s="66">
        <f t="shared" si="20"/>
        <v>6.5700000000000008E-2</v>
      </c>
      <c r="J195" s="77">
        <v>2.5000000000000001E-2</v>
      </c>
      <c r="K195" s="29">
        <v>7.0000000000000007E-2</v>
      </c>
      <c r="L195" s="66">
        <f t="shared" si="18"/>
        <v>9.5000000000000001E-2</v>
      </c>
      <c r="M195" s="63"/>
      <c r="N195" s="67">
        <v>0.01</v>
      </c>
      <c r="O195" s="68">
        <v>0.71</v>
      </c>
      <c r="P195" s="69">
        <v>0.25</v>
      </c>
      <c r="Q195" s="70">
        <v>0.52</v>
      </c>
      <c r="R195" s="71">
        <f t="shared" si="17"/>
        <v>1.48</v>
      </c>
      <c r="S195" s="63">
        <v>3.5000000000000003E-2</v>
      </c>
      <c r="T195" s="72">
        <v>0.06</v>
      </c>
      <c r="V195" s="38"/>
    </row>
    <row r="196" spans="1:22" x14ac:dyDescent="0.25">
      <c r="A196" s="36" t="s">
        <v>612</v>
      </c>
      <c r="B196" s="34" t="s">
        <v>212</v>
      </c>
      <c r="C196" s="27" t="s">
        <v>598</v>
      </c>
      <c r="D196" s="75">
        <v>4.2500000000000003E-2</v>
      </c>
      <c r="E196" s="76">
        <v>3.2000000000000002E-3</v>
      </c>
      <c r="F196" s="63"/>
      <c r="G196" s="30">
        <v>5.0000000000000001E-3</v>
      </c>
      <c r="H196" s="30"/>
      <c r="I196" s="66">
        <f t="shared" si="20"/>
        <v>5.0700000000000002E-2</v>
      </c>
      <c r="J196" s="77">
        <v>2.5000000000000001E-2</v>
      </c>
      <c r="K196" s="29">
        <v>7.0000000000000007E-2</v>
      </c>
      <c r="L196" s="66">
        <f t="shared" si="18"/>
        <v>9.5000000000000001E-2</v>
      </c>
      <c r="M196" s="63"/>
      <c r="N196" s="67">
        <v>0.01</v>
      </c>
      <c r="O196" s="68">
        <v>0.71</v>
      </c>
      <c r="P196" s="69">
        <v>0.25</v>
      </c>
      <c r="Q196" s="70">
        <v>0.52</v>
      </c>
      <c r="R196" s="71">
        <f t="shared" si="17"/>
        <v>1.48</v>
      </c>
      <c r="S196" s="63"/>
      <c r="T196" s="72"/>
    </row>
    <row r="197" spans="1:22" x14ac:dyDescent="0.25">
      <c r="A197" s="25" t="s">
        <v>625</v>
      </c>
      <c r="B197" s="34"/>
      <c r="C197" s="27" t="s">
        <v>620</v>
      </c>
      <c r="D197" s="75">
        <v>4.2500000000000003E-2</v>
      </c>
      <c r="E197" s="76">
        <v>3.2000000000000002E-3</v>
      </c>
      <c r="F197" s="63"/>
      <c r="G197" s="30">
        <v>5.0000000000000001E-3</v>
      </c>
      <c r="H197" s="30"/>
      <c r="I197" s="66">
        <f t="shared" si="20"/>
        <v>5.0700000000000002E-2</v>
      </c>
      <c r="J197" s="77">
        <v>2.5000000000000001E-2</v>
      </c>
      <c r="K197" s="29">
        <v>7.0000000000000007E-2</v>
      </c>
      <c r="L197" s="66">
        <f t="shared" si="18"/>
        <v>9.5000000000000001E-2</v>
      </c>
      <c r="M197" s="63"/>
      <c r="N197" s="67">
        <v>0.01</v>
      </c>
      <c r="O197" s="68">
        <v>0.71</v>
      </c>
      <c r="P197" s="69">
        <v>0.25</v>
      </c>
      <c r="Q197" s="70">
        <v>0.52</v>
      </c>
      <c r="R197" s="71">
        <f t="shared" si="17"/>
        <v>1.48</v>
      </c>
      <c r="S197" s="63"/>
      <c r="T197" s="72"/>
    </row>
    <row r="198" spans="1:22" x14ac:dyDescent="0.25">
      <c r="A198" s="25" t="s">
        <v>626</v>
      </c>
      <c r="B198" s="34"/>
      <c r="C198" s="27" t="s">
        <v>621</v>
      </c>
      <c r="D198" s="75">
        <v>4.2500000000000003E-2</v>
      </c>
      <c r="E198" s="76">
        <v>3.2000000000000002E-3</v>
      </c>
      <c r="F198" s="63"/>
      <c r="G198" s="30">
        <v>5.0000000000000001E-3</v>
      </c>
      <c r="H198" s="30"/>
      <c r="I198" s="66">
        <f t="shared" si="20"/>
        <v>5.0700000000000002E-2</v>
      </c>
      <c r="J198" s="77">
        <v>2.5000000000000001E-2</v>
      </c>
      <c r="K198" s="29">
        <v>7.0000000000000007E-2</v>
      </c>
      <c r="L198" s="66">
        <f t="shared" si="18"/>
        <v>9.5000000000000001E-2</v>
      </c>
      <c r="M198" s="63"/>
      <c r="N198" s="67">
        <v>0.01</v>
      </c>
      <c r="O198" s="68">
        <v>0.71</v>
      </c>
      <c r="P198" s="69">
        <v>0.25</v>
      </c>
      <c r="Q198" s="70">
        <v>0.52</v>
      </c>
      <c r="R198" s="71">
        <f t="shared" si="17"/>
        <v>1.48</v>
      </c>
      <c r="S198" s="63"/>
      <c r="T198" s="72"/>
    </row>
    <row r="199" spans="1:22" x14ac:dyDescent="0.25">
      <c r="A199" s="25" t="s">
        <v>627</v>
      </c>
      <c r="B199" s="34"/>
      <c r="C199" s="27" t="s">
        <v>622</v>
      </c>
      <c r="D199" s="75">
        <v>4.2500000000000003E-2</v>
      </c>
      <c r="E199" s="76">
        <v>3.2000000000000002E-3</v>
      </c>
      <c r="F199" s="63"/>
      <c r="G199" s="30">
        <v>5.0000000000000001E-3</v>
      </c>
      <c r="H199" s="30"/>
      <c r="I199" s="66">
        <f t="shared" si="20"/>
        <v>5.0700000000000002E-2</v>
      </c>
      <c r="J199" s="77">
        <v>2.5000000000000001E-2</v>
      </c>
      <c r="K199" s="29">
        <v>7.0000000000000007E-2</v>
      </c>
      <c r="L199" s="66">
        <f t="shared" si="18"/>
        <v>9.5000000000000001E-2</v>
      </c>
      <c r="M199" s="63"/>
      <c r="N199" s="67">
        <v>0.01</v>
      </c>
      <c r="O199" s="68">
        <v>0.71</v>
      </c>
      <c r="P199" s="69">
        <v>0.25</v>
      </c>
      <c r="Q199" s="70">
        <v>0.52</v>
      </c>
      <c r="R199" s="71">
        <f t="shared" si="17"/>
        <v>1.48</v>
      </c>
      <c r="S199" s="63"/>
      <c r="T199" s="72"/>
    </row>
    <row r="200" spans="1:22" x14ac:dyDescent="0.25">
      <c r="A200" s="25" t="s">
        <v>628</v>
      </c>
      <c r="B200" s="34"/>
      <c r="C200" s="27" t="s">
        <v>623</v>
      </c>
      <c r="D200" s="75">
        <v>4.2500000000000003E-2</v>
      </c>
      <c r="E200" s="76">
        <v>3.2000000000000002E-3</v>
      </c>
      <c r="F200" s="63"/>
      <c r="G200" s="30">
        <v>5.0000000000000001E-3</v>
      </c>
      <c r="H200" s="30"/>
      <c r="I200" s="66">
        <f t="shared" si="20"/>
        <v>5.0700000000000002E-2</v>
      </c>
      <c r="J200" s="77">
        <v>2.5000000000000001E-2</v>
      </c>
      <c r="K200" s="29">
        <v>7.0000000000000007E-2</v>
      </c>
      <c r="L200" s="66">
        <f t="shared" si="18"/>
        <v>9.5000000000000001E-2</v>
      </c>
      <c r="M200" s="63"/>
      <c r="N200" s="67">
        <v>0.01</v>
      </c>
      <c r="O200" s="68">
        <v>0.71</v>
      </c>
      <c r="P200" s="69">
        <v>0.25</v>
      </c>
      <c r="Q200" s="70">
        <v>0.52</v>
      </c>
      <c r="R200" s="71">
        <f t="shared" si="17"/>
        <v>1.48</v>
      </c>
      <c r="S200" s="63"/>
      <c r="T200" s="72"/>
      <c r="V200" s="38"/>
    </row>
    <row r="201" spans="1:22" x14ac:dyDescent="0.25">
      <c r="A201" s="25" t="s">
        <v>629</v>
      </c>
      <c r="B201" s="34"/>
      <c r="C201" s="27" t="s">
        <v>624</v>
      </c>
      <c r="D201" s="75">
        <v>4.2500000000000003E-2</v>
      </c>
      <c r="E201" s="76">
        <v>3.2000000000000002E-3</v>
      </c>
      <c r="F201" s="63"/>
      <c r="G201" s="30">
        <v>5.0000000000000001E-3</v>
      </c>
      <c r="H201" s="30"/>
      <c r="I201" s="66">
        <f t="shared" si="20"/>
        <v>5.0700000000000002E-2</v>
      </c>
      <c r="J201" s="77">
        <v>2.5000000000000001E-2</v>
      </c>
      <c r="K201" s="29">
        <v>7.0000000000000007E-2</v>
      </c>
      <c r="L201" s="66">
        <f t="shared" si="18"/>
        <v>9.5000000000000001E-2</v>
      </c>
      <c r="M201" s="63"/>
      <c r="N201" s="67">
        <v>0.01</v>
      </c>
      <c r="O201" s="68">
        <v>0.71</v>
      </c>
      <c r="P201" s="69">
        <v>0.25</v>
      </c>
      <c r="Q201" s="70">
        <v>0.52</v>
      </c>
      <c r="R201" s="71">
        <f t="shared" si="17"/>
        <v>1.48</v>
      </c>
      <c r="S201" s="63"/>
      <c r="T201" s="72"/>
    </row>
    <row r="202" spans="1:22" x14ac:dyDescent="0.25">
      <c r="A202" s="36" t="s">
        <v>648</v>
      </c>
      <c r="B202" s="34" t="s">
        <v>212</v>
      </c>
      <c r="C202" s="27" t="s">
        <v>644</v>
      </c>
      <c r="D202" s="75">
        <v>4.2500000000000003E-2</v>
      </c>
      <c r="E202" s="76">
        <v>3.2000000000000002E-3</v>
      </c>
      <c r="F202" s="63">
        <v>0.01</v>
      </c>
      <c r="G202" s="30">
        <v>5.0000000000000001E-3</v>
      </c>
      <c r="H202" s="30"/>
      <c r="I202" s="66">
        <f t="shared" ref="I202:I205" si="21">SUM(D202:H202)</f>
        <v>6.0700000000000004E-2</v>
      </c>
      <c r="J202" s="77">
        <v>2.5000000000000001E-2</v>
      </c>
      <c r="K202" s="29">
        <v>7.0000000000000007E-2</v>
      </c>
      <c r="L202" s="66">
        <f t="shared" ref="L202:L205" si="22">+J202+K202</f>
        <v>9.5000000000000001E-2</v>
      </c>
      <c r="M202" s="63"/>
      <c r="N202" s="67">
        <v>0.01</v>
      </c>
      <c r="O202" s="68">
        <v>0.71</v>
      </c>
      <c r="P202" s="69">
        <v>0.25</v>
      </c>
      <c r="Q202" s="70">
        <v>0.52</v>
      </c>
      <c r="R202" s="71">
        <f t="shared" ref="R202:R205" si="23">SUM(O202:Q202)</f>
        <v>1.48</v>
      </c>
      <c r="S202" s="63">
        <v>3.5000000000000003E-2</v>
      </c>
      <c r="T202" s="72">
        <v>0.06</v>
      </c>
      <c r="V202" s="38"/>
    </row>
    <row r="203" spans="1:22" x14ac:dyDescent="0.25">
      <c r="A203" s="36" t="s">
        <v>649</v>
      </c>
      <c r="B203" s="34" t="s">
        <v>212</v>
      </c>
      <c r="C203" s="27" t="s">
        <v>645</v>
      </c>
      <c r="D203" s="75">
        <v>4.2500000000000003E-2</v>
      </c>
      <c r="E203" s="76">
        <v>3.2000000000000002E-3</v>
      </c>
      <c r="F203" s="63">
        <v>1.4999999999999999E-2</v>
      </c>
      <c r="G203" s="30">
        <v>5.0000000000000001E-3</v>
      </c>
      <c r="H203" s="30"/>
      <c r="I203" s="66">
        <f t="shared" si="21"/>
        <v>6.5700000000000008E-2</v>
      </c>
      <c r="J203" s="77">
        <v>2.5000000000000001E-2</v>
      </c>
      <c r="K203" s="29">
        <v>7.0000000000000007E-2</v>
      </c>
      <c r="L203" s="66">
        <f t="shared" si="22"/>
        <v>9.5000000000000001E-2</v>
      </c>
      <c r="M203" s="63"/>
      <c r="N203" s="67">
        <v>0.01</v>
      </c>
      <c r="O203" s="68">
        <v>0.71</v>
      </c>
      <c r="P203" s="69">
        <v>0.25</v>
      </c>
      <c r="Q203" s="70">
        <v>0.52</v>
      </c>
      <c r="R203" s="71">
        <f t="shared" si="23"/>
        <v>1.48</v>
      </c>
      <c r="S203" s="63">
        <v>3.5000000000000003E-2</v>
      </c>
      <c r="T203" s="72">
        <v>0.06</v>
      </c>
      <c r="V203" s="38"/>
    </row>
    <row r="204" spans="1:22" x14ac:dyDescent="0.25">
      <c r="A204" s="36" t="s">
        <v>650</v>
      </c>
      <c r="B204" s="34" t="s">
        <v>212</v>
      </c>
      <c r="C204" s="27" t="s">
        <v>646</v>
      </c>
      <c r="D204" s="75">
        <v>4.2500000000000003E-2</v>
      </c>
      <c r="E204" s="76">
        <v>3.2000000000000002E-3</v>
      </c>
      <c r="F204" s="63"/>
      <c r="G204" s="30">
        <v>5.0000000000000001E-3</v>
      </c>
      <c r="H204" s="30"/>
      <c r="I204" s="66">
        <f t="shared" si="21"/>
        <v>5.0700000000000002E-2</v>
      </c>
      <c r="J204" s="77">
        <v>2.5000000000000001E-2</v>
      </c>
      <c r="K204" s="29">
        <v>7.0000000000000007E-2</v>
      </c>
      <c r="L204" s="66">
        <f t="shared" si="22"/>
        <v>9.5000000000000001E-2</v>
      </c>
      <c r="M204" s="63"/>
      <c r="N204" s="67">
        <v>0.01</v>
      </c>
      <c r="O204" s="68">
        <v>0.71</v>
      </c>
      <c r="P204" s="69">
        <v>0.25</v>
      </c>
      <c r="Q204" s="70">
        <v>0.52</v>
      </c>
      <c r="R204" s="71">
        <f t="shared" si="23"/>
        <v>1.48</v>
      </c>
      <c r="S204" s="63"/>
      <c r="T204" s="72"/>
      <c r="V204" s="38"/>
    </row>
    <row r="205" spans="1:22" x14ac:dyDescent="0.25">
      <c r="A205" s="36" t="s">
        <v>651</v>
      </c>
      <c r="B205" s="34" t="s">
        <v>212</v>
      </c>
      <c r="C205" s="27" t="s">
        <v>647</v>
      </c>
      <c r="D205" s="75">
        <v>4.2500000000000003E-2</v>
      </c>
      <c r="E205" s="76">
        <v>3.2000000000000002E-3</v>
      </c>
      <c r="F205" s="63"/>
      <c r="G205" s="30">
        <v>5.0000000000000001E-3</v>
      </c>
      <c r="H205" s="30"/>
      <c r="I205" s="66">
        <f t="shared" si="21"/>
        <v>5.0700000000000002E-2</v>
      </c>
      <c r="J205" s="77">
        <v>2.5000000000000001E-2</v>
      </c>
      <c r="K205" s="29">
        <v>7.0000000000000007E-2</v>
      </c>
      <c r="L205" s="66">
        <f t="shared" si="22"/>
        <v>9.5000000000000001E-2</v>
      </c>
      <c r="M205" s="63"/>
      <c r="N205" s="67">
        <v>0.01</v>
      </c>
      <c r="O205" s="68">
        <v>0.71</v>
      </c>
      <c r="P205" s="69">
        <v>0.25</v>
      </c>
      <c r="Q205" s="70">
        <v>0.52</v>
      </c>
      <c r="R205" s="71">
        <f t="shared" si="23"/>
        <v>1.48</v>
      </c>
      <c r="S205" s="63"/>
      <c r="T205" s="72"/>
    </row>
    <row r="206" spans="1:22" x14ac:dyDescent="0.25">
      <c r="A206" s="36" t="s">
        <v>655</v>
      </c>
      <c r="B206" s="34" t="s">
        <v>212</v>
      </c>
      <c r="C206" s="35" t="s">
        <v>656</v>
      </c>
      <c r="D206" s="75">
        <v>4.2500000000000003E-2</v>
      </c>
      <c r="E206" s="76">
        <v>3.2000000000000002E-3</v>
      </c>
      <c r="F206" s="63">
        <v>0.01</v>
      </c>
      <c r="G206" s="30">
        <v>5.0000000000000001E-3</v>
      </c>
      <c r="H206" s="30"/>
      <c r="I206" s="66">
        <v>6.0700000000000004E-2</v>
      </c>
      <c r="J206" s="77">
        <v>2.5000000000000001E-2</v>
      </c>
      <c r="K206" s="29">
        <v>7.0000000000000007E-2</v>
      </c>
      <c r="L206" s="66">
        <v>9.5000000000000001E-2</v>
      </c>
      <c r="M206" s="63"/>
      <c r="N206" s="67">
        <v>0.01</v>
      </c>
      <c r="O206" s="68">
        <v>0.71</v>
      </c>
      <c r="P206" s="69">
        <v>0.25</v>
      </c>
      <c r="Q206" s="70">
        <v>0.52</v>
      </c>
      <c r="R206" s="71">
        <v>1.48</v>
      </c>
      <c r="S206" s="63">
        <v>3.5000000000000003E-2</v>
      </c>
      <c r="T206" s="72">
        <v>0.06</v>
      </c>
    </row>
    <row r="207" spans="1:22" ht="6" customHeight="1" x14ac:dyDescent="0.25">
      <c r="A207" s="31"/>
      <c r="B207" s="32"/>
      <c r="C207" s="32"/>
      <c r="D207" s="33"/>
      <c r="E207" s="33"/>
      <c r="F207" s="33"/>
      <c r="G207" s="33"/>
      <c r="H207" s="33"/>
      <c r="I207" s="33"/>
      <c r="J207" s="33"/>
      <c r="K207" s="33"/>
      <c r="L207" s="33"/>
      <c r="M207" s="33"/>
      <c r="N207" s="33"/>
      <c r="O207" s="73"/>
      <c r="P207" s="73"/>
      <c r="Q207" s="73"/>
      <c r="R207" s="73"/>
      <c r="S207" s="33"/>
      <c r="T207" s="74"/>
    </row>
    <row r="208" spans="1:22" x14ac:dyDescent="0.25">
      <c r="A208" s="25" t="s">
        <v>328</v>
      </c>
      <c r="B208" s="26"/>
      <c r="C208" s="27" t="s">
        <v>329</v>
      </c>
      <c r="D208" s="28">
        <v>4.2500000000000003E-2</v>
      </c>
      <c r="E208" s="29">
        <v>3.2000000000000002E-3</v>
      </c>
      <c r="F208" s="63"/>
      <c r="G208" s="30"/>
      <c r="H208" s="30"/>
      <c r="I208" s="66">
        <f>SUM(D208:H208)</f>
        <v>4.5700000000000005E-2</v>
      </c>
      <c r="J208" s="64">
        <v>2.5000000000000001E-2</v>
      </c>
      <c r="K208" s="29"/>
      <c r="L208" s="66">
        <f t="shared" si="18"/>
        <v>2.5000000000000001E-2</v>
      </c>
      <c r="M208" s="63"/>
      <c r="N208" s="67">
        <v>0.01</v>
      </c>
      <c r="O208" s="68">
        <v>0.71</v>
      </c>
      <c r="P208" s="69">
        <v>0.25</v>
      </c>
      <c r="Q208" s="70">
        <v>0.52</v>
      </c>
      <c r="R208" s="71">
        <f t="shared" si="17"/>
        <v>1.48</v>
      </c>
      <c r="S208" s="63"/>
      <c r="T208" s="72"/>
    </row>
    <row r="209" spans="1:20" x14ac:dyDescent="0.25">
      <c r="A209" s="25" t="s">
        <v>330</v>
      </c>
      <c r="B209" s="26"/>
      <c r="C209" s="27" t="s">
        <v>331</v>
      </c>
      <c r="D209" s="28">
        <v>4.2500000000000003E-2</v>
      </c>
      <c r="E209" s="29">
        <v>3.2000000000000002E-3</v>
      </c>
      <c r="F209" s="63">
        <v>0.01</v>
      </c>
      <c r="G209" s="30"/>
      <c r="H209" s="30"/>
      <c r="I209" s="66">
        <f>SUM(D209:H209)</f>
        <v>5.5700000000000006E-2</v>
      </c>
      <c r="J209" s="64">
        <v>2.5000000000000001E-2</v>
      </c>
      <c r="K209" s="29"/>
      <c r="L209" s="66">
        <f t="shared" si="18"/>
        <v>2.5000000000000001E-2</v>
      </c>
      <c r="M209" s="63"/>
      <c r="N209" s="67">
        <v>0.01</v>
      </c>
      <c r="O209" s="68">
        <v>0.71</v>
      </c>
      <c r="P209" s="69">
        <v>0.25</v>
      </c>
      <c r="Q209" s="70">
        <v>0.52</v>
      </c>
      <c r="R209" s="71">
        <f t="shared" si="17"/>
        <v>1.48</v>
      </c>
      <c r="S209" s="63"/>
      <c r="T209" s="72"/>
    </row>
    <row r="210" spans="1:20" x14ac:dyDescent="0.25">
      <c r="A210" s="25" t="s">
        <v>633</v>
      </c>
      <c r="B210" s="26"/>
      <c r="C210" s="27" t="s">
        <v>634</v>
      </c>
      <c r="D210" s="28">
        <v>4.2500000000000003E-2</v>
      </c>
      <c r="E210" s="29">
        <v>3.2000000000000002E-3</v>
      </c>
      <c r="F210" s="63">
        <v>0.01</v>
      </c>
      <c r="G210" s="30"/>
      <c r="H210" s="30"/>
      <c r="I210" s="66">
        <f>SUM(D210:H210)</f>
        <v>5.5700000000000006E-2</v>
      </c>
      <c r="J210" s="64">
        <v>2.5000000000000001E-2</v>
      </c>
      <c r="K210" s="29"/>
      <c r="L210" s="66">
        <f t="shared" si="18"/>
        <v>2.5000000000000001E-2</v>
      </c>
      <c r="M210" s="63"/>
      <c r="N210" s="67">
        <v>0.01</v>
      </c>
      <c r="O210" s="68">
        <v>0.71</v>
      </c>
      <c r="P210" s="69">
        <v>0.25</v>
      </c>
      <c r="Q210" s="70">
        <v>0.52</v>
      </c>
      <c r="R210" s="71">
        <f t="shared" si="17"/>
        <v>1.48</v>
      </c>
      <c r="S210" s="63"/>
      <c r="T210" s="72">
        <v>0.03</v>
      </c>
    </row>
    <row r="211" spans="1:20" x14ac:dyDescent="0.25">
      <c r="A211" s="25" t="s">
        <v>332</v>
      </c>
      <c r="B211" s="26"/>
      <c r="C211" s="27" t="s">
        <v>333</v>
      </c>
      <c r="D211" s="28">
        <v>4.2500000000000003E-2</v>
      </c>
      <c r="E211" s="29">
        <v>3.2000000000000002E-3</v>
      </c>
      <c r="F211" s="63">
        <v>0.01</v>
      </c>
      <c r="G211" s="30"/>
      <c r="H211" s="30"/>
      <c r="I211" s="66">
        <f>SUM(D211:H211)</f>
        <v>5.5700000000000006E-2</v>
      </c>
      <c r="J211" s="64">
        <v>2.5000000000000001E-2</v>
      </c>
      <c r="K211" s="29"/>
      <c r="L211" s="66">
        <f t="shared" si="18"/>
        <v>2.5000000000000001E-2</v>
      </c>
      <c r="M211" s="63"/>
      <c r="N211" s="67">
        <v>0.01</v>
      </c>
      <c r="O211" s="68">
        <v>0.71</v>
      </c>
      <c r="P211" s="69">
        <v>0.25</v>
      </c>
      <c r="Q211" s="70">
        <v>0.52</v>
      </c>
      <c r="R211" s="71">
        <f t="shared" si="17"/>
        <v>1.48</v>
      </c>
      <c r="S211" s="63">
        <v>3.5000000000000003E-2</v>
      </c>
      <c r="T211" s="72">
        <v>0.06</v>
      </c>
    </row>
    <row r="212" spans="1:20" ht="6" customHeight="1" x14ac:dyDescent="0.25">
      <c r="A212" s="31"/>
      <c r="B212" s="32"/>
      <c r="C212" s="32"/>
      <c r="D212" s="33"/>
      <c r="E212" s="33"/>
      <c r="F212" s="33"/>
      <c r="G212" s="33"/>
      <c r="H212" s="33"/>
      <c r="I212" s="33"/>
      <c r="J212" s="33"/>
      <c r="K212" s="33"/>
      <c r="L212" s="33"/>
      <c r="M212" s="33"/>
      <c r="N212" s="33"/>
      <c r="O212" s="73"/>
      <c r="P212" s="73"/>
      <c r="Q212" s="73"/>
      <c r="R212" s="73"/>
      <c r="S212" s="33"/>
      <c r="T212" s="74"/>
    </row>
    <row r="213" spans="1:20" x14ac:dyDescent="0.25">
      <c r="A213" s="25" t="s">
        <v>334</v>
      </c>
      <c r="B213" s="26"/>
      <c r="C213" s="27" t="s">
        <v>335</v>
      </c>
      <c r="D213" s="75">
        <v>4.2500000000000003E-2</v>
      </c>
      <c r="E213" s="76">
        <v>3.2000000000000002E-3</v>
      </c>
      <c r="F213" s="63"/>
      <c r="G213" s="30"/>
      <c r="H213" s="30"/>
      <c r="I213" s="66">
        <f t="shared" ref="I213:I226" si="24">SUM(D213:H213)</f>
        <v>4.5700000000000005E-2</v>
      </c>
      <c r="J213" s="77">
        <v>2.5000000000000001E-2</v>
      </c>
      <c r="K213" s="29"/>
      <c r="L213" s="66">
        <f t="shared" si="18"/>
        <v>2.5000000000000001E-2</v>
      </c>
      <c r="M213" s="63"/>
      <c r="N213" s="67">
        <v>0.01</v>
      </c>
      <c r="O213" s="68">
        <v>0.71</v>
      </c>
      <c r="P213" s="69">
        <v>0.25</v>
      </c>
      <c r="Q213" s="70">
        <v>0.52</v>
      </c>
      <c r="R213" s="71">
        <f t="shared" si="17"/>
        <v>1.48</v>
      </c>
      <c r="S213" s="63"/>
      <c r="T213" s="72"/>
    </row>
    <row r="214" spans="1:20" x14ac:dyDescent="0.25">
      <c r="A214" s="25" t="s">
        <v>336</v>
      </c>
      <c r="B214" s="26"/>
      <c r="C214" s="27" t="s">
        <v>337</v>
      </c>
      <c r="D214" s="75">
        <v>4.2500000000000003E-2</v>
      </c>
      <c r="E214" s="76">
        <v>3.2000000000000002E-3</v>
      </c>
      <c r="F214" s="63"/>
      <c r="G214" s="30"/>
      <c r="H214" s="30"/>
      <c r="I214" s="66">
        <f t="shared" si="24"/>
        <v>4.5700000000000005E-2</v>
      </c>
      <c r="J214" s="77">
        <v>2.5000000000000001E-2</v>
      </c>
      <c r="K214" s="29"/>
      <c r="L214" s="66">
        <f t="shared" si="18"/>
        <v>2.5000000000000001E-2</v>
      </c>
      <c r="M214" s="63"/>
      <c r="N214" s="67">
        <v>0.01</v>
      </c>
      <c r="O214" s="68">
        <v>0.71</v>
      </c>
      <c r="P214" s="69">
        <v>0.25</v>
      </c>
      <c r="Q214" s="70">
        <v>0.52</v>
      </c>
      <c r="R214" s="71">
        <f t="shared" si="17"/>
        <v>1.48</v>
      </c>
      <c r="S214" s="63">
        <v>3.5000000000000003E-2</v>
      </c>
      <c r="T214" s="72">
        <v>0.06</v>
      </c>
    </row>
    <row r="215" spans="1:20" x14ac:dyDescent="0.25">
      <c r="A215" s="25" t="s">
        <v>338</v>
      </c>
      <c r="B215" s="26"/>
      <c r="C215" s="27" t="s">
        <v>339</v>
      </c>
      <c r="D215" s="75">
        <v>4.2500000000000003E-2</v>
      </c>
      <c r="E215" s="76">
        <v>3.2000000000000002E-3</v>
      </c>
      <c r="F215" s="63"/>
      <c r="G215" s="30"/>
      <c r="H215" s="30"/>
      <c r="I215" s="66">
        <f t="shared" si="24"/>
        <v>4.5700000000000005E-2</v>
      </c>
      <c r="J215" s="77">
        <v>2.5000000000000001E-2</v>
      </c>
      <c r="K215" s="29"/>
      <c r="L215" s="66">
        <f t="shared" si="18"/>
        <v>2.5000000000000001E-2</v>
      </c>
      <c r="M215" s="63"/>
      <c r="N215" s="67">
        <v>0.01</v>
      </c>
      <c r="O215" s="68">
        <v>0.71</v>
      </c>
      <c r="P215" s="69">
        <v>0.25</v>
      </c>
      <c r="Q215" s="70">
        <v>0.52</v>
      </c>
      <c r="R215" s="71">
        <f t="shared" ref="R215:R281" si="25">SUM(O215:Q215)</f>
        <v>1.48</v>
      </c>
      <c r="S215" s="63">
        <v>3.5000000000000003E-2</v>
      </c>
      <c r="T215" s="72">
        <v>0.06</v>
      </c>
    </row>
    <row r="216" spans="1:20" x14ac:dyDescent="0.25">
      <c r="A216" s="25" t="s">
        <v>340</v>
      </c>
      <c r="B216" s="26"/>
      <c r="C216" s="27" t="s">
        <v>341</v>
      </c>
      <c r="D216" s="75">
        <v>4.2500000000000003E-2</v>
      </c>
      <c r="E216" s="76">
        <v>3.2000000000000002E-3</v>
      </c>
      <c r="F216" s="63"/>
      <c r="G216" s="30"/>
      <c r="H216" s="30"/>
      <c r="I216" s="66">
        <f t="shared" si="24"/>
        <v>4.5700000000000005E-2</v>
      </c>
      <c r="J216" s="77">
        <v>2.5000000000000001E-2</v>
      </c>
      <c r="K216" s="29"/>
      <c r="L216" s="66">
        <f t="shared" ref="L216:L281" si="26">+J216+K216</f>
        <v>2.5000000000000001E-2</v>
      </c>
      <c r="M216" s="63"/>
      <c r="N216" s="67">
        <v>0.01</v>
      </c>
      <c r="O216" s="68">
        <v>0.71</v>
      </c>
      <c r="P216" s="69">
        <v>0.25</v>
      </c>
      <c r="Q216" s="70">
        <v>0.52</v>
      </c>
      <c r="R216" s="71">
        <f t="shared" si="25"/>
        <v>1.48</v>
      </c>
      <c r="S216" s="63"/>
      <c r="T216" s="72"/>
    </row>
    <row r="217" spans="1:20" x14ac:dyDescent="0.25">
      <c r="A217" s="25" t="s">
        <v>342</v>
      </c>
      <c r="B217" s="26"/>
      <c r="C217" s="27" t="s">
        <v>343</v>
      </c>
      <c r="D217" s="75">
        <v>4.2500000000000003E-2</v>
      </c>
      <c r="E217" s="76">
        <v>3.2000000000000002E-3</v>
      </c>
      <c r="F217" s="63"/>
      <c r="G217" s="30"/>
      <c r="H217" s="30"/>
      <c r="I217" s="66">
        <f t="shared" si="24"/>
        <v>4.5700000000000005E-2</v>
      </c>
      <c r="J217" s="77">
        <v>2.5000000000000001E-2</v>
      </c>
      <c r="K217" s="29"/>
      <c r="L217" s="66">
        <f t="shared" si="26"/>
        <v>2.5000000000000001E-2</v>
      </c>
      <c r="M217" s="63"/>
      <c r="N217" s="67">
        <v>0.01</v>
      </c>
      <c r="O217" s="68">
        <v>0.71</v>
      </c>
      <c r="P217" s="69">
        <v>0.25</v>
      </c>
      <c r="Q217" s="70">
        <v>0.52</v>
      </c>
      <c r="R217" s="71">
        <f t="shared" si="25"/>
        <v>1.48</v>
      </c>
      <c r="S217" s="63"/>
      <c r="T217" s="72"/>
    </row>
    <row r="218" spans="1:20" x14ac:dyDescent="0.25">
      <c r="A218" s="25" t="s">
        <v>344</v>
      </c>
      <c r="B218" s="26"/>
      <c r="C218" s="27" t="s">
        <v>345</v>
      </c>
      <c r="D218" s="75">
        <v>4.2500000000000003E-2</v>
      </c>
      <c r="E218" s="76">
        <v>3.2000000000000002E-3</v>
      </c>
      <c r="F218" s="63"/>
      <c r="G218" s="30"/>
      <c r="H218" s="30"/>
      <c r="I218" s="66">
        <f t="shared" si="24"/>
        <v>4.5700000000000005E-2</v>
      </c>
      <c r="J218" s="77">
        <v>2.5000000000000001E-2</v>
      </c>
      <c r="K218" s="29"/>
      <c r="L218" s="66">
        <f t="shared" si="26"/>
        <v>2.5000000000000001E-2</v>
      </c>
      <c r="M218" s="63"/>
      <c r="N218" s="67">
        <v>0.01</v>
      </c>
      <c r="O218" s="68">
        <v>0.71</v>
      </c>
      <c r="P218" s="69">
        <v>0.25</v>
      </c>
      <c r="Q218" s="70">
        <v>0.52</v>
      </c>
      <c r="R218" s="71">
        <f t="shared" si="25"/>
        <v>1.48</v>
      </c>
      <c r="S218" s="63"/>
      <c r="T218" s="72">
        <v>0.05</v>
      </c>
    </row>
    <row r="219" spans="1:20" x14ac:dyDescent="0.25">
      <c r="A219" s="36" t="s">
        <v>589</v>
      </c>
      <c r="B219" s="34"/>
      <c r="C219" s="27" t="s">
        <v>346</v>
      </c>
      <c r="D219" s="75">
        <v>4.2500000000000003E-2</v>
      </c>
      <c r="E219" s="76">
        <v>3.2000000000000002E-3</v>
      </c>
      <c r="F219" s="63"/>
      <c r="G219" s="30"/>
      <c r="H219" s="30"/>
      <c r="I219" s="66">
        <f t="shared" si="24"/>
        <v>4.5700000000000005E-2</v>
      </c>
      <c r="J219" s="77">
        <v>2.5000000000000001E-2</v>
      </c>
      <c r="K219" s="29"/>
      <c r="L219" s="66">
        <f t="shared" si="26"/>
        <v>2.5000000000000001E-2</v>
      </c>
      <c r="M219" s="63"/>
      <c r="N219" s="67">
        <v>0.01</v>
      </c>
      <c r="O219" s="68">
        <v>0.71</v>
      </c>
      <c r="P219" s="69">
        <v>0.25</v>
      </c>
      <c r="Q219" s="70">
        <v>0.52</v>
      </c>
      <c r="R219" s="71">
        <f t="shared" si="25"/>
        <v>1.48</v>
      </c>
      <c r="S219" s="63">
        <v>3.5000000000000003E-2</v>
      </c>
      <c r="T219" s="72">
        <v>0.06</v>
      </c>
    </row>
    <row r="220" spans="1:20" x14ac:dyDescent="0.25">
      <c r="A220" s="25" t="s">
        <v>347</v>
      </c>
      <c r="B220" s="26"/>
      <c r="C220" s="27" t="s">
        <v>348</v>
      </c>
      <c r="D220" s="75">
        <v>4.2500000000000003E-2</v>
      </c>
      <c r="E220" s="76">
        <v>3.2000000000000002E-3</v>
      </c>
      <c r="F220" s="63">
        <v>0.01</v>
      </c>
      <c r="G220" s="30"/>
      <c r="H220" s="30"/>
      <c r="I220" s="66">
        <f t="shared" si="24"/>
        <v>5.5700000000000006E-2</v>
      </c>
      <c r="J220" s="77">
        <v>2.5000000000000001E-2</v>
      </c>
      <c r="K220" s="29"/>
      <c r="L220" s="66">
        <f t="shared" si="26"/>
        <v>2.5000000000000001E-2</v>
      </c>
      <c r="M220" s="63"/>
      <c r="N220" s="67">
        <v>0.01</v>
      </c>
      <c r="O220" s="68">
        <v>0.71</v>
      </c>
      <c r="P220" s="69">
        <v>0.25</v>
      </c>
      <c r="Q220" s="70">
        <v>0.52</v>
      </c>
      <c r="R220" s="71">
        <f t="shared" si="25"/>
        <v>1.48</v>
      </c>
      <c r="S220" s="63"/>
      <c r="T220" s="72"/>
    </row>
    <row r="221" spans="1:20" x14ac:dyDescent="0.25">
      <c r="A221" s="25" t="s">
        <v>349</v>
      </c>
      <c r="B221" s="26"/>
      <c r="C221" s="27" t="s">
        <v>350</v>
      </c>
      <c r="D221" s="75">
        <v>4.2500000000000003E-2</v>
      </c>
      <c r="E221" s="76">
        <v>3.2000000000000002E-3</v>
      </c>
      <c r="F221" s="63"/>
      <c r="G221" s="30"/>
      <c r="H221" s="30"/>
      <c r="I221" s="66">
        <f t="shared" si="24"/>
        <v>4.5700000000000005E-2</v>
      </c>
      <c r="J221" s="77">
        <v>2.5000000000000001E-2</v>
      </c>
      <c r="K221" s="29"/>
      <c r="L221" s="66">
        <f t="shared" si="26"/>
        <v>2.5000000000000001E-2</v>
      </c>
      <c r="M221" s="63"/>
      <c r="N221" s="67">
        <v>0.01</v>
      </c>
      <c r="O221" s="68">
        <v>0.71</v>
      </c>
      <c r="P221" s="69">
        <v>0.25</v>
      </c>
      <c r="Q221" s="70">
        <v>0.52</v>
      </c>
      <c r="R221" s="71">
        <f t="shared" si="25"/>
        <v>1.48</v>
      </c>
      <c r="S221" s="63">
        <v>3.5000000000000003E-2</v>
      </c>
      <c r="T221" s="72"/>
    </row>
    <row r="222" spans="1:20" x14ac:dyDescent="0.25">
      <c r="A222" s="25" t="s">
        <v>351</v>
      </c>
      <c r="B222" s="26"/>
      <c r="C222" s="27" t="s">
        <v>352</v>
      </c>
      <c r="D222" s="75">
        <v>4.2500000000000003E-2</v>
      </c>
      <c r="E222" s="76">
        <v>3.2000000000000002E-3</v>
      </c>
      <c r="F222" s="63"/>
      <c r="G222" s="30"/>
      <c r="H222" s="30"/>
      <c r="I222" s="66">
        <f t="shared" si="24"/>
        <v>4.5700000000000005E-2</v>
      </c>
      <c r="J222" s="77">
        <v>2.5000000000000001E-2</v>
      </c>
      <c r="K222" s="29"/>
      <c r="L222" s="66">
        <f t="shared" si="26"/>
        <v>2.5000000000000001E-2</v>
      </c>
      <c r="M222" s="63"/>
      <c r="N222" s="67">
        <v>0.01</v>
      </c>
      <c r="O222" s="68">
        <v>0.71</v>
      </c>
      <c r="P222" s="69">
        <v>0.25</v>
      </c>
      <c r="Q222" s="70">
        <v>0.52</v>
      </c>
      <c r="R222" s="71">
        <f t="shared" si="25"/>
        <v>1.48</v>
      </c>
      <c r="S222" s="63">
        <v>3.5000000000000003E-2</v>
      </c>
      <c r="T222" s="72"/>
    </row>
    <row r="223" spans="1:20" x14ac:dyDescent="0.25">
      <c r="A223" s="25" t="s">
        <v>353</v>
      </c>
      <c r="B223" s="26"/>
      <c r="C223" s="27" t="s">
        <v>354</v>
      </c>
      <c r="D223" s="75">
        <v>4.2500000000000003E-2</v>
      </c>
      <c r="E223" s="76">
        <v>3.2000000000000002E-3</v>
      </c>
      <c r="F223" s="63">
        <v>0.01</v>
      </c>
      <c r="G223" s="30"/>
      <c r="H223" s="30"/>
      <c r="I223" s="66">
        <f t="shared" si="24"/>
        <v>5.5700000000000006E-2</v>
      </c>
      <c r="J223" s="77">
        <v>2.5000000000000001E-2</v>
      </c>
      <c r="K223" s="29"/>
      <c r="L223" s="66">
        <f t="shared" si="26"/>
        <v>2.5000000000000001E-2</v>
      </c>
      <c r="M223" s="63"/>
      <c r="N223" s="67">
        <v>0.01</v>
      </c>
      <c r="O223" s="68">
        <v>0.71</v>
      </c>
      <c r="P223" s="69">
        <v>0.25</v>
      </c>
      <c r="Q223" s="70">
        <v>0.52</v>
      </c>
      <c r="R223" s="71">
        <f t="shared" si="25"/>
        <v>1.48</v>
      </c>
      <c r="S223" s="63">
        <v>3.5000000000000003E-2</v>
      </c>
      <c r="T223" s="72">
        <v>0.06</v>
      </c>
    </row>
    <row r="224" spans="1:20" x14ac:dyDescent="0.25">
      <c r="A224" s="25" t="s">
        <v>355</v>
      </c>
      <c r="B224" s="26"/>
      <c r="C224" s="27" t="s">
        <v>356</v>
      </c>
      <c r="D224" s="75">
        <v>4.2500000000000003E-2</v>
      </c>
      <c r="E224" s="76">
        <v>3.2000000000000002E-3</v>
      </c>
      <c r="F224" s="63">
        <v>0.01</v>
      </c>
      <c r="G224" s="30"/>
      <c r="H224" s="30"/>
      <c r="I224" s="66">
        <f t="shared" si="24"/>
        <v>5.5700000000000006E-2</v>
      </c>
      <c r="J224" s="77">
        <v>2.5000000000000001E-2</v>
      </c>
      <c r="K224" s="29"/>
      <c r="L224" s="66">
        <f t="shared" si="26"/>
        <v>2.5000000000000001E-2</v>
      </c>
      <c r="M224" s="63"/>
      <c r="N224" s="67">
        <v>0.01</v>
      </c>
      <c r="O224" s="68">
        <v>0.71</v>
      </c>
      <c r="P224" s="69">
        <v>0.25</v>
      </c>
      <c r="Q224" s="70">
        <v>0.52</v>
      </c>
      <c r="R224" s="71">
        <f t="shared" si="25"/>
        <v>1.48</v>
      </c>
      <c r="S224" s="63"/>
      <c r="T224" s="72">
        <v>0.06</v>
      </c>
    </row>
    <row r="225" spans="1:20" x14ac:dyDescent="0.25">
      <c r="A225" s="25" t="s">
        <v>357</v>
      </c>
      <c r="B225" s="26"/>
      <c r="C225" s="27" t="s">
        <v>358</v>
      </c>
      <c r="D225" s="75">
        <v>4.2500000000000003E-2</v>
      </c>
      <c r="E225" s="76">
        <v>3.2000000000000002E-3</v>
      </c>
      <c r="F225" s="63"/>
      <c r="G225" s="30"/>
      <c r="H225" s="30"/>
      <c r="I225" s="66">
        <f t="shared" si="24"/>
        <v>4.5700000000000005E-2</v>
      </c>
      <c r="J225" s="77">
        <v>2.5000000000000001E-2</v>
      </c>
      <c r="K225" s="29"/>
      <c r="L225" s="66">
        <f t="shared" si="26"/>
        <v>2.5000000000000001E-2</v>
      </c>
      <c r="M225" s="63"/>
      <c r="N225" s="67">
        <v>0.01</v>
      </c>
      <c r="O225" s="68">
        <v>0.71</v>
      </c>
      <c r="P225" s="69">
        <v>0.25</v>
      </c>
      <c r="Q225" s="70">
        <v>0.52</v>
      </c>
      <c r="R225" s="71">
        <f t="shared" si="25"/>
        <v>1.48</v>
      </c>
      <c r="S225" s="63"/>
      <c r="T225" s="72"/>
    </row>
    <row r="226" spans="1:20" x14ac:dyDescent="0.25">
      <c r="A226" s="25" t="s">
        <v>359</v>
      </c>
      <c r="B226" s="26"/>
      <c r="C226" s="27" t="s">
        <v>360</v>
      </c>
      <c r="D226" s="75">
        <v>4.2500000000000003E-2</v>
      </c>
      <c r="E226" s="76">
        <v>3.2000000000000002E-3</v>
      </c>
      <c r="F226" s="63"/>
      <c r="G226" s="30"/>
      <c r="H226" s="30"/>
      <c r="I226" s="66">
        <f t="shared" si="24"/>
        <v>4.5700000000000005E-2</v>
      </c>
      <c r="J226" s="77">
        <v>2.5000000000000001E-2</v>
      </c>
      <c r="K226" s="29"/>
      <c r="L226" s="66">
        <f t="shared" si="26"/>
        <v>2.5000000000000001E-2</v>
      </c>
      <c r="M226" s="63"/>
      <c r="N226" s="67">
        <v>0.01</v>
      </c>
      <c r="O226" s="68">
        <v>0.71</v>
      </c>
      <c r="P226" s="69">
        <v>0.25</v>
      </c>
      <c r="Q226" s="70">
        <v>0.52</v>
      </c>
      <c r="R226" s="71">
        <f t="shared" si="25"/>
        <v>1.48</v>
      </c>
      <c r="S226" s="63"/>
      <c r="T226" s="72"/>
    </row>
    <row r="227" spans="1:20" ht="6" customHeight="1" x14ac:dyDescent="0.25">
      <c r="A227" s="31"/>
      <c r="B227" s="32"/>
      <c r="C227" s="32"/>
      <c r="D227" s="33"/>
      <c r="E227" s="33"/>
      <c r="F227" s="33"/>
      <c r="G227" s="33"/>
      <c r="H227" s="33"/>
      <c r="I227" s="33"/>
      <c r="J227" s="33"/>
      <c r="K227" s="33"/>
      <c r="L227" s="33"/>
      <c r="M227" s="33"/>
      <c r="N227" s="33"/>
      <c r="O227" s="73"/>
      <c r="P227" s="73"/>
      <c r="Q227" s="73"/>
      <c r="R227" s="73"/>
      <c r="S227" s="33"/>
      <c r="T227" s="74"/>
    </row>
    <row r="228" spans="1:20" x14ac:dyDescent="0.25">
      <c r="A228" s="25" t="s">
        <v>361</v>
      </c>
      <c r="B228" s="26"/>
      <c r="C228" s="27" t="s">
        <v>362</v>
      </c>
      <c r="D228" s="75">
        <v>4.2500000000000003E-2</v>
      </c>
      <c r="E228" s="76">
        <v>3.2000000000000002E-3</v>
      </c>
      <c r="F228" s="63"/>
      <c r="G228" s="30"/>
      <c r="H228" s="30"/>
      <c r="I228" s="66">
        <f t="shared" ref="I228:I240" si="27">SUM(D228:H228)</f>
        <v>4.5700000000000005E-2</v>
      </c>
      <c r="J228" s="77">
        <v>2.5000000000000001E-2</v>
      </c>
      <c r="K228" s="29">
        <v>7.0000000000000007E-2</v>
      </c>
      <c r="L228" s="66">
        <f t="shared" si="26"/>
        <v>9.5000000000000001E-2</v>
      </c>
      <c r="M228" s="63"/>
      <c r="N228" s="67">
        <v>0.01</v>
      </c>
      <c r="O228" s="68">
        <v>0.71</v>
      </c>
      <c r="P228" s="69">
        <v>0.25</v>
      </c>
      <c r="Q228" s="70">
        <v>0.52</v>
      </c>
      <c r="R228" s="71">
        <f t="shared" si="25"/>
        <v>1.48</v>
      </c>
      <c r="S228" s="63"/>
      <c r="T228" s="72"/>
    </row>
    <row r="229" spans="1:20" x14ac:dyDescent="0.25">
      <c r="A229" s="25" t="s">
        <v>363</v>
      </c>
      <c r="B229" s="26"/>
      <c r="C229" s="27" t="s">
        <v>364</v>
      </c>
      <c r="D229" s="75">
        <v>4.2500000000000003E-2</v>
      </c>
      <c r="E229" s="76">
        <v>3.2000000000000002E-3</v>
      </c>
      <c r="F229" s="63">
        <v>0.01</v>
      </c>
      <c r="G229" s="30"/>
      <c r="H229" s="30"/>
      <c r="I229" s="66">
        <f t="shared" si="27"/>
        <v>5.5700000000000006E-2</v>
      </c>
      <c r="J229" s="77">
        <v>2.5000000000000001E-2</v>
      </c>
      <c r="K229" s="29">
        <v>7.0000000000000007E-2</v>
      </c>
      <c r="L229" s="66">
        <f t="shared" si="26"/>
        <v>9.5000000000000001E-2</v>
      </c>
      <c r="M229" s="63"/>
      <c r="N229" s="67">
        <v>0.01</v>
      </c>
      <c r="O229" s="68">
        <v>0.71</v>
      </c>
      <c r="P229" s="69">
        <v>0.25</v>
      </c>
      <c r="Q229" s="70">
        <v>0.52</v>
      </c>
      <c r="R229" s="71">
        <f t="shared" si="25"/>
        <v>1.48</v>
      </c>
      <c r="S229" s="63"/>
      <c r="T229" s="72"/>
    </row>
    <row r="230" spans="1:20" x14ac:dyDescent="0.25">
      <c r="A230" s="25" t="s">
        <v>365</v>
      </c>
      <c r="B230" s="26"/>
      <c r="C230" s="27" t="s">
        <v>366</v>
      </c>
      <c r="D230" s="75">
        <v>4.2500000000000003E-2</v>
      </c>
      <c r="E230" s="76">
        <v>3.2000000000000002E-3</v>
      </c>
      <c r="F230" s="63"/>
      <c r="G230" s="30"/>
      <c r="H230" s="30"/>
      <c r="I230" s="66">
        <f t="shared" si="27"/>
        <v>4.5700000000000005E-2</v>
      </c>
      <c r="J230" s="77">
        <v>2.5000000000000001E-2</v>
      </c>
      <c r="K230" s="29">
        <v>7.0000000000000007E-2</v>
      </c>
      <c r="L230" s="66">
        <f t="shared" si="26"/>
        <v>9.5000000000000001E-2</v>
      </c>
      <c r="M230" s="63"/>
      <c r="N230" s="67">
        <v>0.01</v>
      </c>
      <c r="O230" s="68">
        <v>0.71</v>
      </c>
      <c r="P230" s="69">
        <v>0.25</v>
      </c>
      <c r="Q230" s="70">
        <v>0.52</v>
      </c>
      <c r="R230" s="71">
        <f t="shared" si="25"/>
        <v>1.48</v>
      </c>
      <c r="S230" s="63"/>
      <c r="T230" s="72"/>
    </row>
    <row r="231" spans="1:20" x14ac:dyDescent="0.25">
      <c r="A231" s="25" t="s">
        <v>580</v>
      </c>
      <c r="B231" s="26"/>
      <c r="C231" s="35" t="s">
        <v>581</v>
      </c>
      <c r="D231" s="75">
        <v>4.2500000000000003E-2</v>
      </c>
      <c r="E231" s="76">
        <v>3.2000000000000002E-3</v>
      </c>
      <c r="F231" s="63"/>
      <c r="G231" s="30"/>
      <c r="H231" s="30"/>
      <c r="I231" s="66">
        <f t="shared" si="27"/>
        <v>4.5700000000000005E-2</v>
      </c>
      <c r="J231" s="77">
        <v>2.5000000000000001E-2</v>
      </c>
      <c r="K231" s="29">
        <v>7.0000000000000007E-2</v>
      </c>
      <c r="L231" s="66">
        <f t="shared" si="26"/>
        <v>9.5000000000000001E-2</v>
      </c>
      <c r="M231" s="63"/>
      <c r="N231" s="67">
        <v>0.01</v>
      </c>
      <c r="O231" s="68">
        <v>0.71</v>
      </c>
      <c r="P231" s="69">
        <v>0.25</v>
      </c>
      <c r="Q231" s="70">
        <v>0.52</v>
      </c>
      <c r="R231" s="71">
        <f t="shared" si="25"/>
        <v>1.48</v>
      </c>
      <c r="S231" s="63">
        <v>3.5000000000000003E-2</v>
      </c>
      <c r="T231" s="72">
        <v>0.06</v>
      </c>
    </row>
    <row r="232" spans="1:20" x14ac:dyDescent="0.25">
      <c r="A232" s="25" t="s">
        <v>367</v>
      </c>
      <c r="B232" s="26"/>
      <c r="C232" s="27" t="s">
        <v>368</v>
      </c>
      <c r="D232" s="75">
        <v>4.2500000000000003E-2</v>
      </c>
      <c r="E232" s="76">
        <v>3.2000000000000002E-3</v>
      </c>
      <c r="F232" s="63"/>
      <c r="G232" s="30"/>
      <c r="H232" s="30"/>
      <c r="I232" s="66">
        <f t="shared" si="27"/>
        <v>4.5700000000000005E-2</v>
      </c>
      <c r="J232" s="77">
        <v>2.5000000000000001E-2</v>
      </c>
      <c r="K232" s="29">
        <v>7.0000000000000007E-2</v>
      </c>
      <c r="L232" s="66">
        <f t="shared" si="26"/>
        <v>9.5000000000000001E-2</v>
      </c>
      <c r="M232" s="63"/>
      <c r="N232" s="67">
        <v>0.01</v>
      </c>
      <c r="O232" s="68">
        <v>0.71</v>
      </c>
      <c r="P232" s="69">
        <v>0.25</v>
      </c>
      <c r="Q232" s="70">
        <v>0.52</v>
      </c>
      <c r="R232" s="71">
        <f t="shared" si="25"/>
        <v>1.48</v>
      </c>
      <c r="S232" s="63">
        <v>3.5000000000000003E-2</v>
      </c>
      <c r="T232" s="72">
        <v>0.03</v>
      </c>
    </row>
    <row r="233" spans="1:20" x14ac:dyDescent="0.25">
      <c r="A233" s="25" t="s">
        <v>369</v>
      </c>
      <c r="B233" s="26"/>
      <c r="C233" s="27" t="s">
        <v>370</v>
      </c>
      <c r="D233" s="75">
        <v>4.2500000000000003E-2</v>
      </c>
      <c r="E233" s="76">
        <v>3.2000000000000002E-3</v>
      </c>
      <c r="F233" s="63"/>
      <c r="G233" s="30"/>
      <c r="H233" s="30"/>
      <c r="I233" s="66">
        <f t="shared" si="27"/>
        <v>4.5700000000000005E-2</v>
      </c>
      <c r="J233" s="77">
        <v>2.5000000000000001E-2</v>
      </c>
      <c r="K233" s="29">
        <v>7.0000000000000007E-2</v>
      </c>
      <c r="L233" s="66">
        <f t="shared" si="26"/>
        <v>9.5000000000000001E-2</v>
      </c>
      <c r="M233" s="63"/>
      <c r="N233" s="67">
        <v>0.01</v>
      </c>
      <c r="O233" s="68">
        <v>0.71</v>
      </c>
      <c r="P233" s="69">
        <v>0.25</v>
      </c>
      <c r="Q233" s="70">
        <v>0.52</v>
      </c>
      <c r="R233" s="71">
        <f t="shared" si="25"/>
        <v>1.48</v>
      </c>
      <c r="S233" s="63"/>
      <c r="T233" s="72"/>
    </row>
    <row r="234" spans="1:20" x14ac:dyDescent="0.25">
      <c r="A234" s="25" t="s">
        <v>371</v>
      </c>
      <c r="B234" s="26"/>
      <c r="C234" s="27" t="s">
        <v>372</v>
      </c>
      <c r="D234" s="75">
        <v>4.2500000000000003E-2</v>
      </c>
      <c r="E234" s="76">
        <v>3.2000000000000002E-3</v>
      </c>
      <c r="F234" s="63">
        <v>0.01</v>
      </c>
      <c r="G234" s="30"/>
      <c r="H234" s="30"/>
      <c r="I234" s="66">
        <f t="shared" si="27"/>
        <v>5.5700000000000006E-2</v>
      </c>
      <c r="J234" s="77">
        <v>2.5000000000000001E-2</v>
      </c>
      <c r="K234" s="29">
        <v>7.0000000000000007E-2</v>
      </c>
      <c r="L234" s="66">
        <f t="shared" si="26"/>
        <v>9.5000000000000001E-2</v>
      </c>
      <c r="M234" s="63"/>
      <c r="N234" s="67">
        <v>0.01</v>
      </c>
      <c r="O234" s="68">
        <v>0.71</v>
      </c>
      <c r="P234" s="69">
        <v>0.25</v>
      </c>
      <c r="Q234" s="70">
        <v>0.52</v>
      </c>
      <c r="R234" s="71">
        <f t="shared" si="25"/>
        <v>1.48</v>
      </c>
      <c r="S234" s="63"/>
      <c r="T234" s="72"/>
    </row>
    <row r="235" spans="1:20" x14ac:dyDescent="0.25">
      <c r="A235" s="25" t="s">
        <v>373</v>
      </c>
      <c r="B235" s="26"/>
      <c r="C235" s="27" t="s">
        <v>374</v>
      </c>
      <c r="D235" s="75">
        <v>4.2500000000000003E-2</v>
      </c>
      <c r="E235" s="76">
        <v>3.2000000000000002E-3</v>
      </c>
      <c r="F235" s="63"/>
      <c r="G235" s="30"/>
      <c r="H235" s="30"/>
      <c r="I235" s="66">
        <f t="shared" si="27"/>
        <v>4.5700000000000005E-2</v>
      </c>
      <c r="J235" s="77">
        <v>2.5000000000000001E-2</v>
      </c>
      <c r="K235" s="29">
        <v>7.0000000000000007E-2</v>
      </c>
      <c r="L235" s="66">
        <f t="shared" si="26"/>
        <v>9.5000000000000001E-2</v>
      </c>
      <c r="M235" s="63"/>
      <c r="N235" s="67">
        <v>0.01</v>
      </c>
      <c r="O235" s="68">
        <v>0.71</v>
      </c>
      <c r="P235" s="69">
        <v>0.25</v>
      </c>
      <c r="Q235" s="70">
        <v>0.52</v>
      </c>
      <c r="R235" s="71">
        <f t="shared" si="25"/>
        <v>1.48</v>
      </c>
      <c r="S235" s="63"/>
      <c r="T235" s="72"/>
    </row>
    <row r="236" spans="1:20" x14ac:dyDescent="0.25">
      <c r="A236" s="25" t="s">
        <v>375</v>
      </c>
      <c r="B236" s="26"/>
      <c r="C236" s="27" t="s">
        <v>376</v>
      </c>
      <c r="D236" s="75">
        <v>4.2500000000000003E-2</v>
      </c>
      <c r="E236" s="76">
        <v>3.2000000000000002E-3</v>
      </c>
      <c r="F236" s="63">
        <v>0.01</v>
      </c>
      <c r="G236" s="30"/>
      <c r="H236" s="30"/>
      <c r="I236" s="66">
        <f t="shared" si="27"/>
        <v>5.5700000000000006E-2</v>
      </c>
      <c r="J236" s="77">
        <v>2.5000000000000001E-2</v>
      </c>
      <c r="K236" s="29">
        <v>7.0000000000000007E-2</v>
      </c>
      <c r="L236" s="66">
        <f t="shared" si="26"/>
        <v>9.5000000000000001E-2</v>
      </c>
      <c r="M236" s="63"/>
      <c r="N236" s="67">
        <v>0.01</v>
      </c>
      <c r="O236" s="68">
        <v>0.71</v>
      </c>
      <c r="P236" s="69">
        <v>0.25</v>
      </c>
      <c r="Q236" s="70">
        <v>0.52</v>
      </c>
      <c r="R236" s="71">
        <f t="shared" si="25"/>
        <v>1.48</v>
      </c>
      <c r="S236" s="63">
        <v>3.5000000000000003E-2</v>
      </c>
      <c r="T236" s="72">
        <v>0.06</v>
      </c>
    </row>
    <row r="237" spans="1:20" x14ac:dyDescent="0.25">
      <c r="A237" s="36" t="s">
        <v>377</v>
      </c>
      <c r="B237" s="34"/>
      <c r="C237" s="27" t="s">
        <v>378</v>
      </c>
      <c r="D237" s="75">
        <v>4.2500000000000003E-2</v>
      </c>
      <c r="E237" s="76">
        <v>3.2000000000000002E-3</v>
      </c>
      <c r="F237" s="63"/>
      <c r="G237" s="30"/>
      <c r="H237" s="30"/>
      <c r="I237" s="66">
        <f t="shared" si="27"/>
        <v>4.5700000000000005E-2</v>
      </c>
      <c r="J237" s="77">
        <v>2.5000000000000001E-2</v>
      </c>
      <c r="K237" s="29">
        <v>7.0000000000000007E-2</v>
      </c>
      <c r="L237" s="66">
        <f t="shared" si="26"/>
        <v>9.5000000000000001E-2</v>
      </c>
      <c r="M237" s="63"/>
      <c r="N237" s="67">
        <v>0.01</v>
      </c>
      <c r="O237" s="68">
        <v>0.71</v>
      </c>
      <c r="P237" s="69">
        <v>0.25</v>
      </c>
      <c r="Q237" s="70">
        <v>0.52</v>
      </c>
      <c r="R237" s="71">
        <f t="shared" si="25"/>
        <v>1.48</v>
      </c>
      <c r="S237" s="63">
        <v>3.5000000000000003E-2</v>
      </c>
      <c r="T237" s="72"/>
    </row>
    <row r="238" spans="1:20" x14ac:dyDescent="0.25">
      <c r="A238" s="25" t="s">
        <v>379</v>
      </c>
      <c r="B238" s="26"/>
      <c r="C238" s="27" t="s">
        <v>380</v>
      </c>
      <c r="D238" s="75">
        <v>4.2500000000000003E-2</v>
      </c>
      <c r="E238" s="76">
        <v>3.2000000000000002E-3</v>
      </c>
      <c r="F238" s="63">
        <v>0.01</v>
      </c>
      <c r="G238" s="30"/>
      <c r="H238" s="30"/>
      <c r="I238" s="66">
        <f t="shared" si="27"/>
        <v>5.5700000000000006E-2</v>
      </c>
      <c r="J238" s="77">
        <v>2.5000000000000001E-2</v>
      </c>
      <c r="K238" s="29">
        <v>7.0000000000000007E-2</v>
      </c>
      <c r="L238" s="66">
        <f t="shared" si="26"/>
        <v>9.5000000000000001E-2</v>
      </c>
      <c r="M238" s="63"/>
      <c r="N238" s="67">
        <v>0.01</v>
      </c>
      <c r="O238" s="68">
        <v>0.71</v>
      </c>
      <c r="P238" s="69">
        <v>0.25</v>
      </c>
      <c r="Q238" s="70">
        <v>0.52</v>
      </c>
      <c r="R238" s="71">
        <f t="shared" si="25"/>
        <v>1.48</v>
      </c>
      <c r="S238" s="63">
        <v>0.03</v>
      </c>
      <c r="T238" s="72">
        <v>0.05</v>
      </c>
    </row>
    <row r="239" spans="1:20" x14ac:dyDescent="0.25">
      <c r="A239" s="25" t="s">
        <v>381</v>
      </c>
      <c r="B239" s="26"/>
      <c r="C239" s="27" t="s">
        <v>382</v>
      </c>
      <c r="D239" s="75">
        <v>4.2500000000000003E-2</v>
      </c>
      <c r="E239" s="76">
        <v>3.2000000000000002E-3</v>
      </c>
      <c r="F239" s="63">
        <v>0.01</v>
      </c>
      <c r="G239" s="30"/>
      <c r="H239" s="30"/>
      <c r="I239" s="66">
        <f t="shared" si="27"/>
        <v>5.5700000000000006E-2</v>
      </c>
      <c r="J239" s="77">
        <v>2.5000000000000001E-2</v>
      </c>
      <c r="K239" s="29">
        <v>7.0000000000000007E-2</v>
      </c>
      <c r="L239" s="66">
        <f t="shared" si="26"/>
        <v>9.5000000000000001E-2</v>
      </c>
      <c r="M239" s="63"/>
      <c r="N239" s="67">
        <v>0.01</v>
      </c>
      <c r="O239" s="68">
        <v>0.71</v>
      </c>
      <c r="P239" s="69">
        <v>0.25</v>
      </c>
      <c r="Q239" s="70">
        <v>0.52</v>
      </c>
      <c r="R239" s="71">
        <f t="shared" si="25"/>
        <v>1.48</v>
      </c>
      <c r="S239" s="63"/>
      <c r="T239" s="72">
        <v>0.06</v>
      </c>
    </row>
    <row r="240" spans="1:20" x14ac:dyDescent="0.25">
      <c r="A240" s="25" t="s">
        <v>383</v>
      </c>
      <c r="B240" s="26"/>
      <c r="C240" s="27" t="s">
        <v>384</v>
      </c>
      <c r="D240" s="75">
        <v>4.2500000000000003E-2</v>
      </c>
      <c r="E240" s="76">
        <v>3.2000000000000002E-3</v>
      </c>
      <c r="F240" s="63"/>
      <c r="G240" s="30"/>
      <c r="H240" s="30"/>
      <c r="I240" s="66">
        <f t="shared" si="27"/>
        <v>4.5700000000000005E-2</v>
      </c>
      <c r="J240" s="77">
        <v>2.5000000000000001E-2</v>
      </c>
      <c r="K240" s="29">
        <v>7.0000000000000007E-2</v>
      </c>
      <c r="L240" s="66">
        <f t="shared" si="26"/>
        <v>9.5000000000000001E-2</v>
      </c>
      <c r="M240" s="63"/>
      <c r="N240" s="67">
        <v>0.01</v>
      </c>
      <c r="O240" s="68">
        <v>0.71</v>
      </c>
      <c r="P240" s="69">
        <v>0.25</v>
      </c>
      <c r="Q240" s="70">
        <v>0.52</v>
      </c>
      <c r="R240" s="71">
        <f t="shared" si="25"/>
        <v>1.48</v>
      </c>
      <c r="S240" s="63"/>
      <c r="T240" s="72"/>
    </row>
    <row r="241" spans="1:22" ht="6" customHeight="1" x14ac:dyDescent="0.25">
      <c r="A241" s="31"/>
      <c r="B241" s="32"/>
      <c r="C241" s="32"/>
      <c r="D241" s="33"/>
      <c r="E241" s="33"/>
      <c r="F241" s="33"/>
      <c r="G241" s="33"/>
      <c r="H241" s="33"/>
      <c r="I241" s="33"/>
      <c r="J241" s="33"/>
      <c r="K241" s="33"/>
      <c r="L241" s="33"/>
      <c r="M241" s="33"/>
      <c r="N241" s="33"/>
      <c r="O241" s="73"/>
      <c r="P241" s="73"/>
      <c r="Q241" s="73"/>
      <c r="R241" s="73"/>
      <c r="S241" s="33"/>
      <c r="T241" s="74"/>
    </row>
    <row r="242" spans="1:22" x14ac:dyDescent="0.25">
      <c r="A242" s="36" t="s">
        <v>579</v>
      </c>
      <c r="B242" s="26"/>
      <c r="C242" s="27" t="s">
        <v>385</v>
      </c>
      <c r="D242" s="28">
        <v>0.03</v>
      </c>
      <c r="E242" s="29">
        <v>3.2000000000000002E-3</v>
      </c>
      <c r="F242" s="63"/>
      <c r="G242" s="30"/>
      <c r="H242" s="30"/>
      <c r="I242" s="66">
        <f t="shared" ref="I242:I249" si="28">SUM(D242:H242)</f>
        <v>3.32E-2</v>
      </c>
      <c r="J242" s="64">
        <v>2.5000000000000001E-2</v>
      </c>
      <c r="K242" s="29"/>
      <c r="L242" s="66">
        <f t="shared" si="26"/>
        <v>2.5000000000000001E-2</v>
      </c>
      <c r="M242" s="63"/>
      <c r="N242" s="67">
        <v>0.01</v>
      </c>
      <c r="O242" s="68">
        <v>0.71</v>
      </c>
      <c r="P242" s="69">
        <v>0.25</v>
      </c>
      <c r="Q242" s="70">
        <v>0.52</v>
      </c>
      <c r="R242" s="71">
        <f t="shared" si="25"/>
        <v>1.48</v>
      </c>
      <c r="S242" s="63"/>
      <c r="T242" s="72"/>
    </row>
    <row r="243" spans="1:22" x14ac:dyDescent="0.25">
      <c r="A243" s="25" t="s">
        <v>386</v>
      </c>
      <c r="B243" s="26"/>
      <c r="C243" s="27" t="s">
        <v>387</v>
      </c>
      <c r="D243" s="28">
        <v>0.03</v>
      </c>
      <c r="E243" s="29">
        <v>3.2000000000000002E-3</v>
      </c>
      <c r="F243" s="63">
        <v>0.01</v>
      </c>
      <c r="G243" s="30"/>
      <c r="H243" s="30"/>
      <c r="I243" s="66">
        <f t="shared" si="28"/>
        <v>4.3200000000000002E-2</v>
      </c>
      <c r="J243" s="64">
        <v>2.5000000000000001E-2</v>
      </c>
      <c r="K243" s="29"/>
      <c r="L243" s="66">
        <f t="shared" si="26"/>
        <v>2.5000000000000001E-2</v>
      </c>
      <c r="M243" s="63"/>
      <c r="N243" s="67">
        <v>0.01</v>
      </c>
      <c r="O243" s="68">
        <v>0.71</v>
      </c>
      <c r="P243" s="69">
        <v>0.25</v>
      </c>
      <c r="Q243" s="70">
        <v>0.52</v>
      </c>
      <c r="R243" s="71">
        <f t="shared" si="25"/>
        <v>1.48</v>
      </c>
      <c r="S243" s="63"/>
      <c r="T243" s="72"/>
    </row>
    <row r="244" spans="1:22" x14ac:dyDescent="0.25">
      <c r="A244" s="25" t="s">
        <v>388</v>
      </c>
      <c r="B244" s="26"/>
      <c r="C244" s="27" t="s">
        <v>389</v>
      </c>
      <c r="D244" s="28">
        <v>0.03</v>
      </c>
      <c r="E244" s="29">
        <v>3.2000000000000002E-3</v>
      </c>
      <c r="F244" s="63"/>
      <c r="G244" s="30"/>
      <c r="H244" s="30"/>
      <c r="I244" s="66">
        <f t="shared" si="28"/>
        <v>3.32E-2</v>
      </c>
      <c r="J244" s="64">
        <v>2.5000000000000001E-2</v>
      </c>
      <c r="K244" s="29"/>
      <c r="L244" s="66">
        <f t="shared" si="26"/>
        <v>2.5000000000000001E-2</v>
      </c>
      <c r="M244" s="63"/>
      <c r="N244" s="67">
        <v>0.01</v>
      </c>
      <c r="O244" s="68">
        <v>0.71</v>
      </c>
      <c r="P244" s="69">
        <v>0.25</v>
      </c>
      <c r="Q244" s="70">
        <v>0.52</v>
      </c>
      <c r="R244" s="71">
        <f t="shared" si="25"/>
        <v>1.48</v>
      </c>
      <c r="S244" s="63">
        <v>3.5000000000000003E-2</v>
      </c>
      <c r="T244" s="72">
        <v>0.06</v>
      </c>
    </row>
    <row r="245" spans="1:22" x14ac:dyDescent="0.25">
      <c r="A245" s="25" t="s">
        <v>390</v>
      </c>
      <c r="B245" s="26"/>
      <c r="C245" s="27" t="s">
        <v>391</v>
      </c>
      <c r="D245" s="28">
        <v>0.03</v>
      </c>
      <c r="E245" s="29">
        <v>3.2000000000000002E-3</v>
      </c>
      <c r="F245" s="63">
        <v>0.01</v>
      </c>
      <c r="G245" s="30"/>
      <c r="H245" s="30"/>
      <c r="I245" s="66">
        <f t="shared" si="28"/>
        <v>4.3200000000000002E-2</v>
      </c>
      <c r="J245" s="64">
        <v>2.5000000000000001E-2</v>
      </c>
      <c r="K245" s="29"/>
      <c r="L245" s="66">
        <f t="shared" si="26"/>
        <v>2.5000000000000001E-2</v>
      </c>
      <c r="M245" s="63"/>
      <c r="N245" s="67">
        <v>0.01</v>
      </c>
      <c r="O245" s="68">
        <v>0.71</v>
      </c>
      <c r="P245" s="69">
        <v>0.25</v>
      </c>
      <c r="Q245" s="70">
        <v>0.52</v>
      </c>
      <c r="R245" s="71">
        <f t="shared" si="25"/>
        <v>1.48</v>
      </c>
      <c r="S245" s="63"/>
      <c r="T245" s="72"/>
    </row>
    <row r="246" spans="1:22" x14ac:dyDescent="0.25">
      <c r="A246" s="25" t="s">
        <v>392</v>
      </c>
      <c r="B246" s="26"/>
      <c r="C246" s="27" t="s">
        <v>393</v>
      </c>
      <c r="D246" s="28">
        <v>0.03</v>
      </c>
      <c r="E246" s="29">
        <v>3.2000000000000002E-3</v>
      </c>
      <c r="F246" s="63"/>
      <c r="G246" s="30"/>
      <c r="H246" s="30"/>
      <c r="I246" s="66">
        <f t="shared" si="28"/>
        <v>3.32E-2</v>
      </c>
      <c r="J246" s="64">
        <v>2.5000000000000001E-2</v>
      </c>
      <c r="K246" s="29"/>
      <c r="L246" s="66">
        <f t="shared" si="26"/>
        <v>2.5000000000000001E-2</v>
      </c>
      <c r="M246" s="63"/>
      <c r="N246" s="67">
        <v>0.01</v>
      </c>
      <c r="O246" s="68">
        <v>0.71</v>
      </c>
      <c r="P246" s="69">
        <v>0.25</v>
      </c>
      <c r="Q246" s="70">
        <v>0.52</v>
      </c>
      <c r="R246" s="71">
        <f t="shared" si="25"/>
        <v>1.48</v>
      </c>
      <c r="S246" s="63">
        <v>3.5000000000000003E-2</v>
      </c>
      <c r="T246" s="72">
        <v>0.04</v>
      </c>
    </row>
    <row r="247" spans="1:22" x14ac:dyDescent="0.25">
      <c r="A247" s="25" t="s">
        <v>394</v>
      </c>
      <c r="B247" s="26"/>
      <c r="C247" s="27" t="s">
        <v>395</v>
      </c>
      <c r="D247" s="28">
        <v>0.03</v>
      </c>
      <c r="E247" s="29">
        <v>3.2000000000000002E-3</v>
      </c>
      <c r="F247" s="63"/>
      <c r="G247" s="30"/>
      <c r="H247" s="30"/>
      <c r="I247" s="66">
        <f t="shared" si="28"/>
        <v>3.32E-2</v>
      </c>
      <c r="J247" s="64">
        <v>2.5000000000000001E-2</v>
      </c>
      <c r="K247" s="29"/>
      <c r="L247" s="66">
        <f t="shared" si="26"/>
        <v>2.5000000000000001E-2</v>
      </c>
      <c r="M247" s="63"/>
      <c r="N247" s="67">
        <v>0.01</v>
      </c>
      <c r="O247" s="68">
        <v>0.71</v>
      </c>
      <c r="P247" s="69">
        <v>0.25</v>
      </c>
      <c r="Q247" s="70">
        <v>0.52</v>
      </c>
      <c r="R247" s="71">
        <f t="shared" si="25"/>
        <v>1.48</v>
      </c>
      <c r="S247" s="63">
        <v>3.5000000000000003E-2</v>
      </c>
      <c r="T247" s="72"/>
    </row>
    <row r="248" spans="1:22" x14ac:dyDescent="0.25">
      <c r="A248" s="25" t="s">
        <v>396</v>
      </c>
      <c r="B248" s="78" t="s">
        <v>632</v>
      </c>
      <c r="C248" s="27" t="s">
        <v>397</v>
      </c>
      <c r="D248" s="28">
        <v>0.03</v>
      </c>
      <c r="E248" s="29">
        <v>3.2000000000000002E-3</v>
      </c>
      <c r="F248" s="63">
        <v>0.01</v>
      </c>
      <c r="G248" s="30"/>
      <c r="H248" s="30"/>
      <c r="I248" s="66">
        <f t="shared" si="28"/>
        <v>4.3200000000000002E-2</v>
      </c>
      <c r="J248" s="64">
        <v>2.5000000000000001E-2</v>
      </c>
      <c r="K248" s="29"/>
      <c r="L248" s="66">
        <f t="shared" si="26"/>
        <v>2.5000000000000001E-2</v>
      </c>
      <c r="M248" s="63"/>
      <c r="N248" s="67">
        <v>0.01</v>
      </c>
      <c r="O248" s="68">
        <v>0.71</v>
      </c>
      <c r="P248" s="69">
        <v>0.25</v>
      </c>
      <c r="Q248" s="70">
        <v>0.52</v>
      </c>
      <c r="R248" s="71">
        <f t="shared" si="25"/>
        <v>1.48</v>
      </c>
      <c r="S248" s="63">
        <v>3.5000000000000003E-2</v>
      </c>
      <c r="T248" s="72">
        <v>0.06</v>
      </c>
    </row>
    <row r="249" spans="1:22" x14ac:dyDescent="0.25">
      <c r="A249" s="36" t="s">
        <v>567</v>
      </c>
      <c r="B249" s="78" t="s">
        <v>632</v>
      </c>
      <c r="C249" s="35" t="s">
        <v>568</v>
      </c>
      <c r="D249" s="28">
        <v>0.03</v>
      </c>
      <c r="E249" s="29">
        <v>3.2000000000000002E-3</v>
      </c>
      <c r="F249" s="63"/>
      <c r="G249" s="30"/>
      <c r="H249" s="30"/>
      <c r="I249" s="66">
        <f t="shared" si="28"/>
        <v>3.32E-2</v>
      </c>
      <c r="J249" s="64">
        <v>2.5000000000000001E-2</v>
      </c>
      <c r="K249" s="29"/>
      <c r="L249" s="66">
        <f t="shared" si="26"/>
        <v>2.5000000000000001E-2</v>
      </c>
      <c r="M249" s="63"/>
      <c r="N249" s="67">
        <v>0.01</v>
      </c>
      <c r="O249" s="68">
        <v>0.71</v>
      </c>
      <c r="P249" s="69">
        <v>0.25</v>
      </c>
      <c r="Q249" s="70">
        <v>0.52</v>
      </c>
      <c r="R249" s="71">
        <f t="shared" si="25"/>
        <v>1.48</v>
      </c>
      <c r="S249" s="63"/>
      <c r="T249" s="72"/>
    </row>
    <row r="250" spans="1:22" ht="6" customHeight="1" x14ac:dyDescent="0.25">
      <c r="A250" s="31"/>
      <c r="B250" s="32"/>
      <c r="C250" s="32"/>
      <c r="D250" s="33"/>
      <c r="E250" s="33"/>
      <c r="F250" s="33"/>
      <c r="G250" s="33"/>
      <c r="H250" s="33"/>
      <c r="I250" s="33"/>
      <c r="J250" s="33"/>
      <c r="K250" s="33"/>
      <c r="L250" s="33"/>
      <c r="M250" s="33"/>
      <c r="N250" s="33"/>
      <c r="O250" s="73"/>
      <c r="P250" s="73"/>
      <c r="Q250" s="73"/>
      <c r="R250" s="73"/>
      <c r="S250" s="33"/>
      <c r="T250" s="74"/>
    </row>
    <row r="251" spans="1:22" x14ac:dyDescent="0.25">
      <c r="A251" s="25" t="s">
        <v>398</v>
      </c>
      <c r="B251" s="26"/>
      <c r="C251" s="27" t="s">
        <v>399</v>
      </c>
      <c r="D251" s="75">
        <v>4.2500000000000003E-2</v>
      </c>
      <c r="E251" s="76">
        <v>3.2000000000000002E-3</v>
      </c>
      <c r="F251" s="63"/>
      <c r="G251" s="30"/>
      <c r="H251" s="30"/>
      <c r="I251" s="66">
        <f t="shared" ref="I251:I263" si="29">SUM(D251:H251)</f>
        <v>4.5700000000000005E-2</v>
      </c>
      <c r="J251" s="77">
        <v>2.5000000000000001E-2</v>
      </c>
      <c r="K251" s="29"/>
      <c r="L251" s="66">
        <f t="shared" si="26"/>
        <v>2.5000000000000001E-2</v>
      </c>
      <c r="M251" s="63"/>
      <c r="N251" s="67">
        <v>0.01</v>
      </c>
      <c r="O251" s="68">
        <v>0.71</v>
      </c>
      <c r="P251" s="69">
        <v>0.25</v>
      </c>
      <c r="Q251" s="70">
        <v>0.52</v>
      </c>
      <c r="R251" s="71">
        <f t="shared" ref="R251:R263" si="30">SUM(O251:Q251)</f>
        <v>1.48</v>
      </c>
      <c r="S251" s="63"/>
      <c r="T251" s="72"/>
    </row>
    <row r="252" spans="1:22" x14ac:dyDescent="0.25">
      <c r="A252" s="25" t="s">
        <v>400</v>
      </c>
      <c r="B252" s="78"/>
      <c r="C252" s="35" t="s">
        <v>652</v>
      </c>
      <c r="D252" s="75">
        <v>4.2500000000000003E-2</v>
      </c>
      <c r="E252" s="76">
        <v>3.2000000000000002E-3</v>
      </c>
      <c r="F252" s="63"/>
      <c r="G252" s="30"/>
      <c r="H252" s="30"/>
      <c r="I252" s="66">
        <f t="shared" si="29"/>
        <v>4.5700000000000005E-2</v>
      </c>
      <c r="J252" s="77">
        <v>2.5000000000000001E-2</v>
      </c>
      <c r="K252" s="29"/>
      <c r="L252" s="66">
        <f t="shared" si="26"/>
        <v>2.5000000000000001E-2</v>
      </c>
      <c r="M252" s="63"/>
      <c r="N252" s="67">
        <v>0.01</v>
      </c>
      <c r="O252" s="68">
        <v>0.71</v>
      </c>
      <c r="P252" s="69">
        <v>0.25</v>
      </c>
      <c r="Q252" s="70">
        <v>0.52</v>
      </c>
      <c r="R252" s="71">
        <f t="shared" si="30"/>
        <v>1.48</v>
      </c>
      <c r="S252" s="63"/>
      <c r="T252" s="72"/>
      <c r="V252" s="38"/>
    </row>
    <row r="253" spans="1:22" x14ac:dyDescent="0.25">
      <c r="A253" s="36" t="s">
        <v>654</v>
      </c>
      <c r="B253" s="78"/>
      <c r="C253" s="35" t="s">
        <v>653</v>
      </c>
      <c r="D253" s="75">
        <v>4.2500000000000003E-2</v>
      </c>
      <c r="E253" s="76">
        <v>3.2000000000000002E-3</v>
      </c>
      <c r="F253" s="63"/>
      <c r="G253" s="30"/>
      <c r="H253" s="30"/>
      <c r="I253" s="66">
        <f t="shared" ref="I253" si="31">SUM(D253:H253)</f>
        <v>4.5700000000000005E-2</v>
      </c>
      <c r="J253" s="77">
        <v>2.5000000000000001E-2</v>
      </c>
      <c r="K253" s="29"/>
      <c r="L253" s="66">
        <f t="shared" ref="L253" si="32">+J253+K253</f>
        <v>2.5000000000000001E-2</v>
      </c>
      <c r="M253" s="63"/>
      <c r="N253" s="67">
        <v>0.01</v>
      </c>
      <c r="O253" s="68">
        <v>0.71</v>
      </c>
      <c r="P253" s="69">
        <v>0.25</v>
      </c>
      <c r="Q253" s="70">
        <v>0.52</v>
      </c>
      <c r="R253" s="71">
        <f t="shared" ref="R253" si="33">SUM(O253:Q253)</f>
        <v>1.48</v>
      </c>
      <c r="S253" s="63"/>
      <c r="T253" s="72"/>
      <c r="V253" s="38"/>
    </row>
    <row r="254" spans="1:22" x14ac:dyDescent="0.25">
      <c r="A254" s="25" t="s">
        <v>401</v>
      </c>
      <c r="B254" s="26"/>
      <c r="C254" s="27" t="s">
        <v>402</v>
      </c>
      <c r="D254" s="75">
        <v>4.2500000000000003E-2</v>
      </c>
      <c r="E254" s="76">
        <v>3.2000000000000002E-3</v>
      </c>
      <c r="F254" s="63"/>
      <c r="G254" s="30"/>
      <c r="H254" s="30"/>
      <c r="I254" s="66">
        <f t="shared" si="29"/>
        <v>4.5700000000000005E-2</v>
      </c>
      <c r="J254" s="77">
        <v>2.5000000000000001E-2</v>
      </c>
      <c r="K254" s="29"/>
      <c r="L254" s="66">
        <f t="shared" si="26"/>
        <v>2.5000000000000001E-2</v>
      </c>
      <c r="M254" s="63"/>
      <c r="N254" s="67">
        <v>0.01</v>
      </c>
      <c r="O254" s="68">
        <v>0.71</v>
      </c>
      <c r="P254" s="69">
        <v>0.25</v>
      </c>
      <c r="Q254" s="70">
        <v>0.52</v>
      </c>
      <c r="R254" s="71">
        <f t="shared" si="30"/>
        <v>1.48</v>
      </c>
      <c r="S254" s="63">
        <v>3.5000000000000003E-2</v>
      </c>
      <c r="T254" s="72">
        <v>0.06</v>
      </c>
    </row>
    <row r="255" spans="1:22" x14ac:dyDescent="0.25">
      <c r="A255" s="36" t="s">
        <v>662</v>
      </c>
      <c r="B255" s="78"/>
      <c r="C255" s="35" t="s">
        <v>661</v>
      </c>
      <c r="D255" s="75">
        <v>4.2500000000000003E-2</v>
      </c>
      <c r="E255" s="76">
        <v>3.2000000000000002E-3</v>
      </c>
      <c r="F255" s="63">
        <v>0.01</v>
      </c>
      <c r="G255" s="30"/>
      <c r="H255" s="30"/>
      <c r="I255" s="66">
        <f t="shared" si="29"/>
        <v>5.5700000000000006E-2</v>
      </c>
      <c r="J255" s="77">
        <v>2.5000000000000001E-2</v>
      </c>
      <c r="K255" s="29"/>
      <c r="L255" s="66">
        <f t="shared" si="26"/>
        <v>2.5000000000000001E-2</v>
      </c>
      <c r="M255" s="63"/>
      <c r="N255" s="67">
        <v>0.01</v>
      </c>
      <c r="O255" s="68">
        <v>0.71</v>
      </c>
      <c r="P255" s="69">
        <v>0.25</v>
      </c>
      <c r="Q255" s="70">
        <v>0.52</v>
      </c>
      <c r="R255" s="71">
        <f t="shared" si="30"/>
        <v>1.48</v>
      </c>
      <c r="S255" s="63">
        <v>3.5000000000000003E-2</v>
      </c>
      <c r="T255" s="72"/>
    </row>
    <row r="256" spans="1:22" x14ac:dyDescent="0.25">
      <c r="A256" s="36" t="s">
        <v>663</v>
      </c>
      <c r="B256" s="78"/>
      <c r="C256" s="35" t="s">
        <v>664</v>
      </c>
      <c r="D256" s="75">
        <v>4.2500000000000003E-2</v>
      </c>
      <c r="E256" s="76">
        <v>3.2000000000000002E-3</v>
      </c>
      <c r="F256" s="63"/>
      <c r="G256" s="30"/>
      <c r="H256" s="30"/>
      <c r="I256" s="66">
        <f t="shared" ref="I256" si="34">SUM(D256:H256)</f>
        <v>4.5700000000000005E-2</v>
      </c>
      <c r="J256" s="77">
        <v>2.5000000000000001E-2</v>
      </c>
      <c r="K256" s="29"/>
      <c r="L256" s="66">
        <f t="shared" ref="L256" si="35">+J256+K256</f>
        <v>2.5000000000000001E-2</v>
      </c>
      <c r="M256" s="63"/>
      <c r="N256" s="67">
        <v>0.01</v>
      </c>
      <c r="O256" s="68">
        <v>0.71</v>
      </c>
      <c r="P256" s="69">
        <v>0.25</v>
      </c>
      <c r="Q256" s="70">
        <v>0.52</v>
      </c>
      <c r="R256" s="71">
        <f t="shared" ref="R256" si="36">SUM(O256:Q256)</f>
        <v>1.48</v>
      </c>
      <c r="S256" s="63"/>
      <c r="T256" s="72"/>
    </row>
    <row r="257" spans="1:20" x14ac:dyDescent="0.25">
      <c r="A257" s="25" t="s">
        <v>405</v>
      </c>
      <c r="B257" s="26"/>
      <c r="C257" s="27" t="s">
        <v>406</v>
      </c>
      <c r="D257" s="75">
        <v>4.2500000000000003E-2</v>
      </c>
      <c r="E257" s="76">
        <v>3.2000000000000002E-3</v>
      </c>
      <c r="F257" s="63"/>
      <c r="G257" s="30"/>
      <c r="H257" s="30"/>
      <c r="I257" s="66">
        <f t="shared" si="29"/>
        <v>4.5700000000000005E-2</v>
      </c>
      <c r="J257" s="77">
        <v>2.5000000000000001E-2</v>
      </c>
      <c r="K257" s="29"/>
      <c r="L257" s="66">
        <f t="shared" si="26"/>
        <v>2.5000000000000001E-2</v>
      </c>
      <c r="M257" s="63"/>
      <c r="N257" s="67">
        <v>0.01</v>
      </c>
      <c r="O257" s="68">
        <v>0.71</v>
      </c>
      <c r="P257" s="69">
        <v>0.25</v>
      </c>
      <c r="Q257" s="70">
        <v>0.52</v>
      </c>
      <c r="R257" s="71">
        <f t="shared" si="30"/>
        <v>1.48</v>
      </c>
      <c r="S257" s="63">
        <v>3.5000000000000003E-2</v>
      </c>
      <c r="T257" s="72">
        <v>0.05</v>
      </c>
    </row>
    <row r="258" spans="1:20" x14ac:dyDescent="0.25">
      <c r="A258" s="25" t="s">
        <v>407</v>
      </c>
      <c r="B258" s="26"/>
      <c r="C258" s="27" t="s">
        <v>408</v>
      </c>
      <c r="D258" s="75">
        <v>4.2500000000000003E-2</v>
      </c>
      <c r="E258" s="76">
        <v>3.2000000000000002E-3</v>
      </c>
      <c r="F258" s="63">
        <v>0.01</v>
      </c>
      <c r="G258" s="30"/>
      <c r="H258" s="30"/>
      <c r="I258" s="66">
        <f t="shared" si="29"/>
        <v>5.5700000000000006E-2</v>
      </c>
      <c r="J258" s="77">
        <v>2.5000000000000001E-2</v>
      </c>
      <c r="K258" s="29"/>
      <c r="L258" s="66">
        <f t="shared" si="26"/>
        <v>2.5000000000000001E-2</v>
      </c>
      <c r="M258" s="63"/>
      <c r="N258" s="67">
        <v>0.01</v>
      </c>
      <c r="O258" s="68">
        <v>0.71</v>
      </c>
      <c r="P258" s="69">
        <v>0.25</v>
      </c>
      <c r="Q258" s="70">
        <v>0.52</v>
      </c>
      <c r="R258" s="71">
        <f t="shared" si="30"/>
        <v>1.48</v>
      </c>
      <c r="S258" s="63">
        <v>3.5000000000000003E-2</v>
      </c>
      <c r="T258" s="72">
        <v>0.06</v>
      </c>
    </row>
    <row r="259" spans="1:20" x14ac:dyDescent="0.25">
      <c r="A259" s="25" t="s">
        <v>409</v>
      </c>
      <c r="B259" s="26"/>
      <c r="C259" s="27" t="s">
        <v>410</v>
      </c>
      <c r="D259" s="75">
        <v>4.2500000000000003E-2</v>
      </c>
      <c r="E259" s="76">
        <v>3.2000000000000002E-3</v>
      </c>
      <c r="F259" s="63"/>
      <c r="G259" s="30"/>
      <c r="H259" s="30"/>
      <c r="I259" s="66">
        <f t="shared" si="29"/>
        <v>4.5700000000000005E-2</v>
      </c>
      <c r="J259" s="77">
        <v>2.5000000000000001E-2</v>
      </c>
      <c r="K259" s="29"/>
      <c r="L259" s="66">
        <f t="shared" si="26"/>
        <v>2.5000000000000001E-2</v>
      </c>
      <c r="M259" s="63"/>
      <c r="N259" s="67">
        <v>0.01</v>
      </c>
      <c r="O259" s="68">
        <v>0.71</v>
      </c>
      <c r="P259" s="69">
        <v>0.25</v>
      </c>
      <c r="Q259" s="70">
        <v>0.52</v>
      </c>
      <c r="R259" s="71">
        <f t="shared" si="30"/>
        <v>1.48</v>
      </c>
      <c r="S259" s="63"/>
      <c r="T259" s="72"/>
    </row>
    <row r="260" spans="1:20" x14ac:dyDescent="0.25">
      <c r="A260" s="25" t="s">
        <v>411</v>
      </c>
      <c r="B260" s="26"/>
      <c r="C260" s="27" t="s">
        <v>412</v>
      </c>
      <c r="D260" s="75">
        <v>4.2500000000000003E-2</v>
      </c>
      <c r="E260" s="76">
        <v>3.2000000000000002E-3</v>
      </c>
      <c r="F260" s="63"/>
      <c r="G260" s="30"/>
      <c r="H260" s="30"/>
      <c r="I260" s="66">
        <f t="shared" si="29"/>
        <v>4.5700000000000005E-2</v>
      </c>
      <c r="J260" s="77">
        <v>2.5000000000000001E-2</v>
      </c>
      <c r="K260" s="29"/>
      <c r="L260" s="66">
        <f t="shared" si="26"/>
        <v>2.5000000000000001E-2</v>
      </c>
      <c r="M260" s="63"/>
      <c r="N260" s="67">
        <v>0.01</v>
      </c>
      <c r="O260" s="68">
        <v>0.71</v>
      </c>
      <c r="P260" s="69">
        <v>0.25</v>
      </c>
      <c r="Q260" s="70">
        <v>0.52</v>
      </c>
      <c r="R260" s="71">
        <f t="shared" si="30"/>
        <v>1.48</v>
      </c>
      <c r="S260" s="63">
        <v>3.5000000000000003E-2</v>
      </c>
      <c r="T260" s="72"/>
    </row>
    <row r="261" spans="1:20" x14ac:dyDescent="0.25">
      <c r="A261" s="25" t="s">
        <v>413</v>
      </c>
      <c r="B261" s="26"/>
      <c r="C261" s="27" t="s">
        <v>414</v>
      </c>
      <c r="D261" s="75">
        <v>4.2500000000000003E-2</v>
      </c>
      <c r="E261" s="76">
        <v>3.2000000000000002E-3</v>
      </c>
      <c r="F261" s="63"/>
      <c r="G261" s="30"/>
      <c r="H261" s="30"/>
      <c r="I261" s="66">
        <f t="shared" si="29"/>
        <v>4.5700000000000005E-2</v>
      </c>
      <c r="J261" s="77">
        <v>2.5000000000000001E-2</v>
      </c>
      <c r="K261" s="29"/>
      <c r="L261" s="66">
        <f t="shared" si="26"/>
        <v>2.5000000000000001E-2</v>
      </c>
      <c r="M261" s="63"/>
      <c r="N261" s="67">
        <v>0.01</v>
      </c>
      <c r="O261" s="68">
        <v>0.71</v>
      </c>
      <c r="P261" s="69">
        <v>0.25</v>
      </c>
      <c r="Q261" s="70">
        <v>0.52</v>
      </c>
      <c r="R261" s="71">
        <f t="shared" si="30"/>
        <v>1.48</v>
      </c>
      <c r="S261" s="63"/>
      <c r="T261" s="72"/>
    </row>
    <row r="262" spans="1:20" x14ac:dyDescent="0.25">
      <c r="A262" s="25" t="s">
        <v>403</v>
      </c>
      <c r="B262" s="78" t="s">
        <v>212</v>
      </c>
      <c r="C262" s="27" t="s">
        <v>404</v>
      </c>
      <c r="D262" s="75">
        <v>4.2500000000000003E-2</v>
      </c>
      <c r="E262" s="76">
        <v>3.2000000000000002E-3</v>
      </c>
      <c r="F262" s="63"/>
      <c r="G262" s="30"/>
      <c r="H262" s="30"/>
      <c r="I262" s="66">
        <f t="shared" si="29"/>
        <v>4.5700000000000005E-2</v>
      </c>
      <c r="J262" s="77">
        <v>2.5000000000000001E-2</v>
      </c>
      <c r="K262" s="29"/>
      <c r="L262" s="66">
        <f t="shared" si="26"/>
        <v>2.5000000000000001E-2</v>
      </c>
      <c r="M262" s="63"/>
      <c r="N262" s="67">
        <v>0.01</v>
      </c>
      <c r="O262" s="68">
        <v>0.71</v>
      </c>
      <c r="P262" s="69">
        <v>0.25</v>
      </c>
      <c r="Q262" s="70">
        <v>0.52</v>
      </c>
      <c r="R262" s="71">
        <f t="shared" si="30"/>
        <v>1.48</v>
      </c>
      <c r="S262" s="63"/>
      <c r="T262" s="72"/>
    </row>
    <row r="263" spans="1:20" x14ac:dyDescent="0.25">
      <c r="A263" s="25" t="s">
        <v>415</v>
      </c>
      <c r="B263" s="78" t="s">
        <v>212</v>
      </c>
      <c r="C263" s="27" t="s">
        <v>416</v>
      </c>
      <c r="D263" s="75">
        <v>4.2500000000000003E-2</v>
      </c>
      <c r="E263" s="76">
        <v>3.2000000000000002E-3</v>
      </c>
      <c r="F263" s="63"/>
      <c r="G263" s="30"/>
      <c r="H263" s="30"/>
      <c r="I263" s="66">
        <f t="shared" si="29"/>
        <v>4.5700000000000005E-2</v>
      </c>
      <c r="J263" s="77">
        <v>2.5000000000000001E-2</v>
      </c>
      <c r="K263" s="29"/>
      <c r="L263" s="66">
        <f t="shared" si="26"/>
        <v>2.5000000000000001E-2</v>
      </c>
      <c r="M263" s="63"/>
      <c r="N263" s="67">
        <v>0.01</v>
      </c>
      <c r="O263" s="68">
        <v>0.71</v>
      </c>
      <c r="P263" s="69">
        <v>0.25</v>
      </c>
      <c r="Q263" s="70">
        <v>0.52</v>
      </c>
      <c r="R263" s="71">
        <f t="shared" si="30"/>
        <v>1.48</v>
      </c>
      <c r="S263" s="63"/>
      <c r="T263" s="72"/>
    </row>
    <row r="264" spans="1:20" x14ac:dyDescent="0.25">
      <c r="A264" s="25" t="s">
        <v>669</v>
      </c>
      <c r="B264" s="78"/>
      <c r="C264" s="27" t="s">
        <v>670</v>
      </c>
      <c r="D264" s="75">
        <v>4.2500000000000003E-2</v>
      </c>
      <c r="E264" s="76">
        <v>3.2000000000000002E-3</v>
      </c>
      <c r="F264" s="63"/>
      <c r="G264" s="30"/>
      <c r="H264" s="30"/>
      <c r="I264" s="66">
        <f t="shared" ref="I264" si="37">SUM(D264:H264)</f>
        <v>4.5700000000000005E-2</v>
      </c>
      <c r="J264" s="77">
        <v>2.5000000000000001E-2</v>
      </c>
      <c r="K264" s="29"/>
      <c r="L264" s="66">
        <f t="shared" ref="L264" si="38">+J264+K264</f>
        <v>2.5000000000000001E-2</v>
      </c>
      <c r="M264" s="63"/>
      <c r="N264" s="67">
        <v>0.01</v>
      </c>
      <c r="O264" s="68">
        <v>0.71</v>
      </c>
      <c r="P264" s="69">
        <v>0.25</v>
      </c>
      <c r="Q264" s="70">
        <v>0.52</v>
      </c>
      <c r="R264" s="71">
        <f t="shared" ref="R264" si="39">SUM(O264:Q264)</f>
        <v>1.48</v>
      </c>
      <c r="S264" s="63"/>
      <c r="T264" s="72"/>
    </row>
    <row r="265" spans="1:20" ht="6" customHeight="1" x14ac:dyDescent="0.25">
      <c r="A265" s="31"/>
      <c r="B265" s="32"/>
      <c r="C265" s="32"/>
      <c r="D265" s="33"/>
      <c r="E265" s="33"/>
      <c r="F265" s="33"/>
      <c r="G265" s="33"/>
      <c r="H265" s="33"/>
      <c r="I265" s="33"/>
      <c r="J265" s="33"/>
      <c r="K265" s="33"/>
      <c r="L265" s="33"/>
      <c r="M265" s="33"/>
      <c r="N265" s="33"/>
      <c r="O265" s="73"/>
      <c r="P265" s="73"/>
      <c r="Q265" s="73"/>
      <c r="R265" s="73"/>
      <c r="S265" s="33"/>
      <c r="T265" s="74"/>
    </row>
    <row r="266" spans="1:20" x14ac:dyDescent="0.25">
      <c r="A266" s="25" t="s">
        <v>417</v>
      </c>
      <c r="B266" s="26"/>
      <c r="C266" s="27" t="s">
        <v>418</v>
      </c>
      <c r="D266" s="75">
        <v>4.2500000000000003E-2</v>
      </c>
      <c r="E266" s="76">
        <v>3.2000000000000002E-3</v>
      </c>
      <c r="F266" s="63"/>
      <c r="G266" s="30"/>
      <c r="H266" s="30"/>
      <c r="I266" s="66">
        <f>SUM(D266:H266)</f>
        <v>4.5700000000000005E-2</v>
      </c>
      <c r="J266" s="77">
        <v>2.5000000000000001E-2</v>
      </c>
      <c r="K266" s="29">
        <v>0.03</v>
      </c>
      <c r="L266" s="66">
        <f t="shared" si="26"/>
        <v>5.5E-2</v>
      </c>
      <c r="M266" s="63"/>
      <c r="N266" s="67">
        <v>0.01</v>
      </c>
      <c r="O266" s="68">
        <v>0.71</v>
      </c>
      <c r="P266" s="69">
        <v>0.25</v>
      </c>
      <c r="Q266" s="70">
        <v>0.52</v>
      </c>
      <c r="R266" s="71">
        <f t="shared" si="25"/>
        <v>1.48</v>
      </c>
      <c r="S266" s="63"/>
      <c r="T266" s="72"/>
    </row>
    <row r="267" spans="1:20" x14ac:dyDescent="0.25">
      <c r="A267" s="25" t="s">
        <v>419</v>
      </c>
      <c r="B267" s="26"/>
      <c r="C267" s="27" t="s">
        <v>420</v>
      </c>
      <c r="D267" s="75">
        <v>4.2500000000000003E-2</v>
      </c>
      <c r="E267" s="76">
        <v>3.2000000000000002E-3</v>
      </c>
      <c r="F267" s="63">
        <v>0.01</v>
      </c>
      <c r="G267" s="30"/>
      <c r="H267" s="30"/>
      <c r="I267" s="66">
        <f>SUM(D267:H267)</f>
        <v>5.5700000000000006E-2</v>
      </c>
      <c r="J267" s="77">
        <v>2.5000000000000001E-2</v>
      </c>
      <c r="K267" s="29">
        <v>0.03</v>
      </c>
      <c r="L267" s="66">
        <f t="shared" si="26"/>
        <v>5.5E-2</v>
      </c>
      <c r="M267" s="63"/>
      <c r="N267" s="67">
        <v>0.01</v>
      </c>
      <c r="O267" s="68">
        <v>0.71</v>
      </c>
      <c r="P267" s="69">
        <v>0.25</v>
      </c>
      <c r="Q267" s="70">
        <v>0.52</v>
      </c>
      <c r="R267" s="71">
        <f t="shared" si="25"/>
        <v>1.48</v>
      </c>
      <c r="S267" s="63">
        <v>3.5000000000000003E-2</v>
      </c>
      <c r="T267" s="72">
        <v>0.06</v>
      </c>
    </row>
    <row r="268" spans="1:20" x14ac:dyDescent="0.25">
      <c r="A268" s="25" t="s">
        <v>421</v>
      </c>
      <c r="B268" s="26"/>
      <c r="C268" s="27" t="s">
        <v>422</v>
      </c>
      <c r="D268" s="75">
        <v>4.2500000000000003E-2</v>
      </c>
      <c r="E268" s="76">
        <v>3.2000000000000002E-3</v>
      </c>
      <c r="F268" s="63">
        <v>0.01</v>
      </c>
      <c r="G268" s="30"/>
      <c r="H268" s="30"/>
      <c r="I268" s="66">
        <f>SUM(D268:H268)</f>
        <v>5.5700000000000006E-2</v>
      </c>
      <c r="J268" s="77">
        <v>2.5000000000000001E-2</v>
      </c>
      <c r="K268" s="29">
        <v>0.03</v>
      </c>
      <c r="L268" s="66">
        <f t="shared" si="26"/>
        <v>5.5E-2</v>
      </c>
      <c r="M268" s="63"/>
      <c r="N268" s="67">
        <v>0.01</v>
      </c>
      <c r="O268" s="68">
        <v>0.71</v>
      </c>
      <c r="P268" s="69">
        <v>0.25</v>
      </c>
      <c r="Q268" s="70">
        <v>0.52</v>
      </c>
      <c r="R268" s="71">
        <f t="shared" si="25"/>
        <v>1.48</v>
      </c>
      <c r="S268" s="63">
        <v>3.5000000000000003E-2</v>
      </c>
      <c r="T268" s="72">
        <v>0.06</v>
      </c>
    </row>
    <row r="269" spans="1:20" x14ac:dyDescent="0.25">
      <c r="A269" s="25" t="s">
        <v>423</v>
      </c>
      <c r="B269" s="26"/>
      <c r="C269" s="27" t="s">
        <v>424</v>
      </c>
      <c r="D269" s="75">
        <v>4.2500000000000003E-2</v>
      </c>
      <c r="E269" s="76">
        <v>3.2000000000000002E-3</v>
      </c>
      <c r="F269" s="63">
        <v>0.01</v>
      </c>
      <c r="G269" s="30"/>
      <c r="H269" s="30"/>
      <c r="I269" s="66">
        <f>SUM(D269:H269)</f>
        <v>5.5700000000000006E-2</v>
      </c>
      <c r="J269" s="77">
        <v>2.5000000000000001E-2</v>
      </c>
      <c r="K269" s="29">
        <v>0.03</v>
      </c>
      <c r="L269" s="66">
        <f t="shared" si="26"/>
        <v>5.5E-2</v>
      </c>
      <c r="M269" s="63"/>
      <c r="N269" s="67">
        <v>0.01</v>
      </c>
      <c r="O269" s="68">
        <v>0.71</v>
      </c>
      <c r="P269" s="69">
        <v>0.25</v>
      </c>
      <c r="Q269" s="70">
        <v>0.52</v>
      </c>
      <c r="R269" s="71">
        <f t="shared" si="25"/>
        <v>1.48</v>
      </c>
      <c r="S269" s="63">
        <v>3.5000000000000003E-2</v>
      </c>
      <c r="T269" s="72"/>
    </row>
    <row r="270" spans="1:20" ht="6" customHeight="1" x14ac:dyDescent="0.25">
      <c r="A270" s="31"/>
      <c r="B270" s="32"/>
      <c r="C270" s="32"/>
      <c r="D270" s="33"/>
      <c r="E270" s="33"/>
      <c r="F270" s="33"/>
      <c r="G270" s="33"/>
      <c r="H270" s="33"/>
      <c r="I270" s="33"/>
      <c r="J270" s="33"/>
      <c r="K270" s="33"/>
      <c r="L270" s="33"/>
      <c r="M270" s="33"/>
      <c r="N270" s="33"/>
      <c r="O270" s="73"/>
      <c r="P270" s="73"/>
      <c r="Q270" s="73"/>
      <c r="R270" s="73"/>
      <c r="S270" s="33"/>
      <c r="T270" s="74"/>
    </row>
    <row r="271" spans="1:20" x14ac:dyDescent="0.25">
      <c r="A271" s="25" t="s">
        <v>425</v>
      </c>
      <c r="B271" s="26"/>
      <c r="C271" s="27" t="s">
        <v>426</v>
      </c>
      <c r="D271" s="79">
        <v>4.2500000000000003E-2</v>
      </c>
      <c r="E271" s="85">
        <v>3.2000000000000002E-3</v>
      </c>
      <c r="F271" s="63"/>
      <c r="G271" s="30"/>
      <c r="H271" s="30"/>
      <c r="I271" s="66">
        <f t="shared" ref="I271:I298" si="40">SUM(D271:H271)</f>
        <v>4.5700000000000005E-2</v>
      </c>
      <c r="J271" s="81">
        <v>2.5000000000000001E-2</v>
      </c>
      <c r="K271" s="29">
        <v>7.0000000000000007E-2</v>
      </c>
      <c r="L271" s="66">
        <f t="shared" si="26"/>
        <v>9.5000000000000001E-2</v>
      </c>
      <c r="M271" s="63"/>
      <c r="N271" s="67">
        <v>0.01</v>
      </c>
      <c r="O271" s="68">
        <v>0.71</v>
      </c>
      <c r="P271" s="69">
        <v>0.25</v>
      </c>
      <c r="Q271" s="70">
        <v>0.52</v>
      </c>
      <c r="R271" s="71">
        <f t="shared" si="25"/>
        <v>1.48</v>
      </c>
      <c r="S271" s="63"/>
      <c r="T271" s="72"/>
    </row>
    <row r="272" spans="1:20" x14ac:dyDescent="0.25">
      <c r="A272" s="25" t="s">
        <v>427</v>
      </c>
      <c r="B272" s="26"/>
      <c r="C272" s="27" t="s">
        <v>428</v>
      </c>
      <c r="D272" s="79">
        <v>4.2500000000000003E-2</v>
      </c>
      <c r="E272" s="76">
        <v>3.2000000000000002E-3</v>
      </c>
      <c r="F272" s="63"/>
      <c r="G272" s="30"/>
      <c r="H272" s="30"/>
      <c r="I272" s="66">
        <f t="shared" si="40"/>
        <v>4.5700000000000005E-2</v>
      </c>
      <c r="J272" s="77">
        <v>2.5000000000000001E-2</v>
      </c>
      <c r="K272" s="29">
        <v>7.0000000000000007E-2</v>
      </c>
      <c r="L272" s="66">
        <f t="shared" si="26"/>
        <v>9.5000000000000001E-2</v>
      </c>
      <c r="M272" s="63"/>
      <c r="N272" s="67">
        <v>0.01</v>
      </c>
      <c r="O272" s="68">
        <v>0.71</v>
      </c>
      <c r="P272" s="69">
        <v>0.25</v>
      </c>
      <c r="Q272" s="70">
        <v>0.52</v>
      </c>
      <c r="R272" s="71">
        <f t="shared" si="25"/>
        <v>1.48</v>
      </c>
      <c r="S272" s="63">
        <v>2.1000000000000001E-2</v>
      </c>
      <c r="T272" s="72">
        <v>0.06</v>
      </c>
    </row>
    <row r="273" spans="1:20" x14ac:dyDescent="0.25">
      <c r="A273" s="25" t="s">
        <v>429</v>
      </c>
      <c r="B273" s="26"/>
      <c r="C273" s="27" t="s">
        <v>430</v>
      </c>
      <c r="D273" s="79">
        <v>4.2500000000000003E-2</v>
      </c>
      <c r="E273" s="76">
        <v>3.2000000000000002E-3</v>
      </c>
      <c r="F273" s="63">
        <v>0.01</v>
      </c>
      <c r="G273" s="30"/>
      <c r="H273" s="30"/>
      <c r="I273" s="66">
        <f t="shared" si="40"/>
        <v>5.5700000000000006E-2</v>
      </c>
      <c r="J273" s="77">
        <v>2.5000000000000001E-2</v>
      </c>
      <c r="K273" s="29">
        <v>7.0000000000000007E-2</v>
      </c>
      <c r="L273" s="66">
        <f t="shared" si="26"/>
        <v>9.5000000000000001E-2</v>
      </c>
      <c r="M273" s="63"/>
      <c r="N273" s="67">
        <v>0.01</v>
      </c>
      <c r="O273" s="68">
        <v>0.71</v>
      </c>
      <c r="P273" s="69">
        <v>0.25</v>
      </c>
      <c r="Q273" s="70">
        <v>0.52</v>
      </c>
      <c r="R273" s="71">
        <f t="shared" si="25"/>
        <v>1.48</v>
      </c>
      <c r="S273" s="63">
        <v>3.5000000000000003E-2</v>
      </c>
      <c r="T273" s="72">
        <v>0.06</v>
      </c>
    </row>
    <row r="274" spans="1:20" x14ac:dyDescent="0.25">
      <c r="A274" s="25" t="s">
        <v>605</v>
      </c>
      <c r="B274" s="26"/>
      <c r="C274" s="27" t="s">
        <v>606</v>
      </c>
      <c r="D274" s="79">
        <v>4.2500000000000003E-2</v>
      </c>
      <c r="E274" s="80">
        <v>3.2000000000000002E-3</v>
      </c>
      <c r="F274" s="63"/>
      <c r="G274" s="30"/>
      <c r="H274" s="30"/>
      <c r="I274" s="66">
        <f t="shared" si="40"/>
        <v>4.5700000000000005E-2</v>
      </c>
      <c r="J274" s="81">
        <v>2.5000000000000001E-2</v>
      </c>
      <c r="K274" s="29">
        <v>7.0000000000000007E-2</v>
      </c>
      <c r="L274" s="66">
        <f t="shared" si="26"/>
        <v>9.5000000000000001E-2</v>
      </c>
      <c r="M274" s="63"/>
      <c r="N274" s="67">
        <v>0.01</v>
      </c>
      <c r="O274" s="68">
        <v>0.71</v>
      </c>
      <c r="P274" s="69">
        <v>0.25</v>
      </c>
      <c r="Q274" s="70">
        <v>0.52</v>
      </c>
      <c r="R274" s="71">
        <f t="shared" si="25"/>
        <v>1.48</v>
      </c>
      <c r="S274" s="63">
        <v>3.5000000000000003E-2</v>
      </c>
      <c r="T274" s="72">
        <v>0.06</v>
      </c>
    </row>
    <row r="275" spans="1:20" x14ac:dyDescent="0.25">
      <c r="A275" s="25" t="s">
        <v>431</v>
      </c>
      <c r="B275" s="26"/>
      <c r="C275" s="35" t="s">
        <v>432</v>
      </c>
      <c r="D275" s="79">
        <v>4.2500000000000003E-2</v>
      </c>
      <c r="E275" s="76">
        <v>3.2000000000000002E-3</v>
      </c>
      <c r="F275" s="63"/>
      <c r="G275" s="30"/>
      <c r="H275" s="30"/>
      <c r="I275" s="66">
        <f t="shared" si="40"/>
        <v>4.5700000000000005E-2</v>
      </c>
      <c r="J275" s="77">
        <v>2.5000000000000001E-2</v>
      </c>
      <c r="K275" s="29">
        <v>7.0000000000000007E-2</v>
      </c>
      <c r="L275" s="66">
        <f t="shared" si="26"/>
        <v>9.5000000000000001E-2</v>
      </c>
      <c r="M275" s="63"/>
      <c r="N275" s="67">
        <v>0.01</v>
      </c>
      <c r="O275" s="68">
        <v>0.71</v>
      </c>
      <c r="P275" s="69">
        <v>0.25</v>
      </c>
      <c r="Q275" s="70">
        <v>0.52</v>
      </c>
      <c r="R275" s="71">
        <f t="shared" si="25"/>
        <v>1.48</v>
      </c>
      <c r="S275" s="63"/>
      <c r="T275" s="72"/>
    </row>
    <row r="276" spans="1:20" x14ac:dyDescent="0.25">
      <c r="A276" s="25" t="s">
        <v>513</v>
      </c>
      <c r="B276" s="26"/>
      <c r="C276" s="27" t="s">
        <v>514</v>
      </c>
      <c r="D276" s="79">
        <v>4.2500000000000003E-2</v>
      </c>
      <c r="E276" s="76">
        <v>3.2000000000000002E-3</v>
      </c>
      <c r="F276" s="63"/>
      <c r="G276" s="30"/>
      <c r="H276" s="30"/>
      <c r="I276" s="66">
        <f t="shared" si="40"/>
        <v>4.5700000000000005E-2</v>
      </c>
      <c r="J276" s="77">
        <v>2.5000000000000001E-2</v>
      </c>
      <c r="K276" s="29">
        <v>7.0000000000000007E-2</v>
      </c>
      <c r="L276" s="66">
        <f t="shared" si="26"/>
        <v>9.5000000000000001E-2</v>
      </c>
      <c r="M276" s="63"/>
      <c r="N276" s="67">
        <v>0.01</v>
      </c>
      <c r="O276" s="68">
        <v>0.71</v>
      </c>
      <c r="P276" s="69">
        <v>0.25</v>
      </c>
      <c r="Q276" s="70">
        <v>0.52</v>
      </c>
      <c r="R276" s="71">
        <f t="shared" si="25"/>
        <v>1.48</v>
      </c>
      <c r="S276" s="63">
        <v>3.5000000000000003E-2</v>
      </c>
      <c r="T276" s="72">
        <v>0.06</v>
      </c>
    </row>
    <row r="277" spans="1:20" x14ac:dyDescent="0.25">
      <c r="A277" s="25" t="s">
        <v>433</v>
      </c>
      <c r="B277" s="26"/>
      <c r="C277" s="35" t="s">
        <v>434</v>
      </c>
      <c r="D277" s="79">
        <v>4.2500000000000003E-2</v>
      </c>
      <c r="E277" s="76">
        <v>3.2000000000000002E-3</v>
      </c>
      <c r="F277" s="63">
        <v>0.01</v>
      </c>
      <c r="G277" s="30"/>
      <c r="H277" s="30"/>
      <c r="I277" s="66">
        <f t="shared" si="40"/>
        <v>5.5700000000000006E-2</v>
      </c>
      <c r="J277" s="77">
        <v>2.5000000000000001E-2</v>
      </c>
      <c r="K277" s="29">
        <v>7.0000000000000007E-2</v>
      </c>
      <c r="L277" s="66">
        <f t="shared" si="26"/>
        <v>9.5000000000000001E-2</v>
      </c>
      <c r="M277" s="63"/>
      <c r="N277" s="67">
        <v>0.01</v>
      </c>
      <c r="O277" s="68">
        <v>0.71</v>
      </c>
      <c r="P277" s="69">
        <v>0.25</v>
      </c>
      <c r="Q277" s="70">
        <v>0.52</v>
      </c>
      <c r="R277" s="71">
        <f t="shared" si="25"/>
        <v>1.48</v>
      </c>
      <c r="S277" s="63">
        <v>3.5000000000000003E-2</v>
      </c>
      <c r="T277" s="72">
        <v>0.06</v>
      </c>
    </row>
    <row r="278" spans="1:20" x14ac:dyDescent="0.25">
      <c r="A278" s="25" t="s">
        <v>584</v>
      </c>
      <c r="B278" s="26"/>
      <c r="C278" s="35" t="s">
        <v>585</v>
      </c>
      <c r="D278" s="79">
        <v>4.2500000000000003E-2</v>
      </c>
      <c r="E278" s="76">
        <v>3.2000000000000002E-3</v>
      </c>
      <c r="F278" s="63"/>
      <c r="G278" s="30"/>
      <c r="H278" s="30"/>
      <c r="I278" s="66">
        <f t="shared" si="40"/>
        <v>4.5700000000000005E-2</v>
      </c>
      <c r="J278" s="77">
        <v>2.5000000000000001E-2</v>
      </c>
      <c r="K278" s="29">
        <v>7.0000000000000007E-2</v>
      </c>
      <c r="L278" s="66">
        <f t="shared" si="26"/>
        <v>9.5000000000000001E-2</v>
      </c>
      <c r="M278" s="63"/>
      <c r="N278" s="67">
        <v>0.01</v>
      </c>
      <c r="O278" s="68">
        <v>0.71</v>
      </c>
      <c r="P278" s="69">
        <v>0.25</v>
      </c>
      <c r="Q278" s="70">
        <v>0.52</v>
      </c>
      <c r="R278" s="71">
        <f t="shared" si="25"/>
        <v>1.48</v>
      </c>
      <c r="S278" s="63"/>
      <c r="T278" s="72"/>
    </row>
    <row r="279" spans="1:20" x14ac:dyDescent="0.25">
      <c r="A279" s="25" t="s">
        <v>435</v>
      </c>
      <c r="B279" s="26"/>
      <c r="C279" s="27" t="s">
        <v>436</v>
      </c>
      <c r="D279" s="79">
        <v>4.2500000000000003E-2</v>
      </c>
      <c r="E279" s="76">
        <v>3.2000000000000002E-3</v>
      </c>
      <c r="F279" s="63"/>
      <c r="G279" s="30"/>
      <c r="H279" s="30"/>
      <c r="I279" s="66">
        <f t="shared" si="40"/>
        <v>4.5700000000000005E-2</v>
      </c>
      <c r="J279" s="77">
        <v>2.5000000000000001E-2</v>
      </c>
      <c r="K279" s="29">
        <v>7.0000000000000007E-2</v>
      </c>
      <c r="L279" s="66">
        <f t="shared" si="26"/>
        <v>9.5000000000000001E-2</v>
      </c>
      <c r="M279" s="63"/>
      <c r="N279" s="67">
        <v>0.01</v>
      </c>
      <c r="O279" s="68">
        <v>0.71</v>
      </c>
      <c r="P279" s="69">
        <v>0.25</v>
      </c>
      <c r="Q279" s="70">
        <v>0.52</v>
      </c>
      <c r="R279" s="71">
        <f t="shared" si="25"/>
        <v>1.48</v>
      </c>
      <c r="S279" s="63"/>
      <c r="T279" s="72"/>
    </row>
    <row r="280" spans="1:20" x14ac:dyDescent="0.25">
      <c r="A280" s="25" t="s">
        <v>437</v>
      </c>
      <c r="B280" s="26"/>
      <c r="C280" s="27" t="s">
        <v>438</v>
      </c>
      <c r="D280" s="79">
        <v>4.2500000000000003E-2</v>
      </c>
      <c r="E280" s="76">
        <v>3.2000000000000002E-3</v>
      </c>
      <c r="F280" s="63"/>
      <c r="G280" s="30"/>
      <c r="H280" s="30"/>
      <c r="I280" s="66">
        <f t="shared" si="40"/>
        <v>4.5700000000000005E-2</v>
      </c>
      <c r="J280" s="77">
        <v>2.5000000000000001E-2</v>
      </c>
      <c r="K280" s="29">
        <v>7.0000000000000007E-2</v>
      </c>
      <c r="L280" s="66">
        <f t="shared" si="26"/>
        <v>9.5000000000000001E-2</v>
      </c>
      <c r="M280" s="63"/>
      <c r="N280" s="67">
        <v>0.01</v>
      </c>
      <c r="O280" s="68">
        <v>0.71</v>
      </c>
      <c r="P280" s="69">
        <v>0.25</v>
      </c>
      <c r="Q280" s="70">
        <v>0.52</v>
      </c>
      <c r="R280" s="71">
        <f t="shared" si="25"/>
        <v>1.48</v>
      </c>
      <c r="S280" s="63"/>
      <c r="T280" s="72"/>
    </row>
    <row r="281" spans="1:20" x14ac:dyDescent="0.25">
      <c r="A281" s="25" t="s">
        <v>439</v>
      </c>
      <c r="B281" s="26"/>
      <c r="C281" s="27" t="s">
        <v>440</v>
      </c>
      <c r="D281" s="79">
        <v>4.2500000000000003E-2</v>
      </c>
      <c r="E281" s="76">
        <v>3.2000000000000002E-3</v>
      </c>
      <c r="F281" s="63">
        <v>0.01</v>
      </c>
      <c r="G281" s="30"/>
      <c r="H281" s="30"/>
      <c r="I281" s="66">
        <f t="shared" si="40"/>
        <v>5.5700000000000006E-2</v>
      </c>
      <c r="J281" s="77">
        <v>2.5000000000000001E-2</v>
      </c>
      <c r="K281" s="29">
        <v>7.0000000000000007E-2</v>
      </c>
      <c r="L281" s="66">
        <f t="shared" si="26"/>
        <v>9.5000000000000001E-2</v>
      </c>
      <c r="M281" s="63"/>
      <c r="N281" s="67">
        <v>0.01</v>
      </c>
      <c r="O281" s="68">
        <v>0.71</v>
      </c>
      <c r="P281" s="69">
        <v>0.25</v>
      </c>
      <c r="Q281" s="70">
        <v>0.52</v>
      </c>
      <c r="R281" s="71">
        <f t="shared" si="25"/>
        <v>1.48</v>
      </c>
      <c r="S281" s="63">
        <v>3.5000000000000003E-2</v>
      </c>
      <c r="T281" s="72">
        <v>0.06</v>
      </c>
    </row>
    <row r="282" spans="1:20" x14ac:dyDescent="0.25">
      <c r="A282" s="25" t="s">
        <v>441</v>
      </c>
      <c r="B282" s="26"/>
      <c r="C282" s="27" t="s">
        <v>442</v>
      </c>
      <c r="D282" s="79">
        <v>4.2500000000000003E-2</v>
      </c>
      <c r="E282" s="76">
        <v>3.2000000000000002E-3</v>
      </c>
      <c r="F282" s="63">
        <v>0.01</v>
      </c>
      <c r="G282" s="30"/>
      <c r="H282" s="30"/>
      <c r="I282" s="66">
        <f t="shared" si="40"/>
        <v>5.5700000000000006E-2</v>
      </c>
      <c r="J282" s="77">
        <v>2.5000000000000001E-2</v>
      </c>
      <c r="K282" s="29">
        <v>7.0000000000000007E-2</v>
      </c>
      <c r="L282" s="66">
        <f t="shared" ref="L282:L347" si="41">+J282+K282</f>
        <v>9.5000000000000001E-2</v>
      </c>
      <c r="M282" s="63"/>
      <c r="N282" s="67">
        <v>0.01</v>
      </c>
      <c r="O282" s="68">
        <v>0.71</v>
      </c>
      <c r="P282" s="69">
        <v>0.25</v>
      </c>
      <c r="Q282" s="70">
        <v>0.52</v>
      </c>
      <c r="R282" s="71">
        <f t="shared" ref="R282:R349" si="42">SUM(O282:Q282)</f>
        <v>1.48</v>
      </c>
      <c r="S282" s="63">
        <v>3.5000000000000003E-2</v>
      </c>
      <c r="T282" s="72">
        <v>0.06</v>
      </c>
    </row>
    <row r="283" spans="1:20" x14ac:dyDescent="0.25">
      <c r="A283" s="25" t="s">
        <v>443</v>
      </c>
      <c r="B283" s="26"/>
      <c r="C283" s="27" t="s">
        <v>444</v>
      </c>
      <c r="D283" s="79">
        <v>4.2500000000000003E-2</v>
      </c>
      <c r="E283" s="76">
        <v>3.2000000000000002E-3</v>
      </c>
      <c r="F283" s="63"/>
      <c r="G283" s="30"/>
      <c r="H283" s="30"/>
      <c r="I283" s="66">
        <f t="shared" si="40"/>
        <v>4.5700000000000005E-2</v>
      </c>
      <c r="J283" s="77">
        <v>2.5000000000000001E-2</v>
      </c>
      <c r="K283" s="29">
        <v>7.0000000000000007E-2</v>
      </c>
      <c r="L283" s="66">
        <f t="shared" si="41"/>
        <v>9.5000000000000001E-2</v>
      </c>
      <c r="M283" s="63"/>
      <c r="N283" s="67">
        <v>0.01</v>
      </c>
      <c r="O283" s="68">
        <v>0.71</v>
      </c>
      <c r="P283" s="69">
        <v>0.25</v>
      </c>
      <c r="Q283" s="70">
        <v>0.52</v>
      </c>
      <c r="R283" s="71">
        <f t="shared" si="42"/>
        <v>1.48</v>
      </c>
      <c r="S283" s="63">
        <v>3.5000000000000003E-2</v>
      </c>
      <c r="T283" s="72">
        <v>0.06</v>
      </c>
    </row>
    <row r="284" spans="1:20" x14ac:dyDescent="0.25">
      <c r="A284" s="25" t="s">
        <v>445</v>
      </c>
      <c r="B284" s="26"/>
      <c r="C284" s="27" t="s">
        <v>446</v>
      </c>
      <c r="D284" s="79">
        <v>4.2500000000000003E-2</v>
      </c>
      <c r="E284" s="76">
        <v>3.2000000000000002E-3</v>
      </c>
      <c r="F284" s="63">
        <v>0.01</v>
      </c>
      <c r="G284" s="30"/>
      <c r="H284" s="30"/>
      <c r="I284" s="66">
        <f t="shared" si="40"/>
        <v>5.5700000000000006E-2</v>
      </c>
      <c r="J284" s="77">
        <v>2.5000000000000001E-2</v>
      </c>
      <c r="K284" s="29">
        <v>7.0000000000000007E-2</v>
      </c>
      <c r="L284" s="66">
        <f t="shared" si="41"/>
        <v>9.5000000000000001E-2</v>
      </c>
      <c r="M284" s="63"/>
      <c r="N284" s="67">
        <v>0.01</v>
      </c>
      <c r="O284" s="68">
        <v>0.71</v>
      </c>
      <c r="P284" s="69">
        <v>0.25</v>
      </c>
      <c r="Q284" s="70">
        <v>0.52</v>
      </c>
      <c r="R284" s="71">
        <f t="shared" si="42"/>
        <v>1.48</v>
      </c>
      <c r="S284" s="63">
        <v>3.5000000000000003E-2</v>
      </c>
      <c r="T284" s="72">
        <v>0.06</v>
      </c>
    </row>
    <row r="285" spans="1:20" x14ac:dyDescent="0.25">
      <c r="A285" s="25" t="s">
        <v>447</v>
      </c>
      <c r="B285" s="26"/>
      <c r="C285" s="27" t="s">
        <v>448</v>
      </c>
      <c r="D285" s="79">
        <v>4.2500000000000003E-2</v>
      </c>
      <c r="E285" s="76">
        <v>3.2000000000000002E-3</v>
      </c>
      <c r="F285" s="63">
        <v>0.01</v>
      </c>
      <c r="G285" s="30"/>
      <c r="H285" s="30"/>
      <c r="I285" s="66">
        <f t="shared" si="40"/>
        <v>5.5700000000000006E-2</v>
      </c>
      <c r="J285" s="77">
        <v>2.5000000000000001E-2</v>
      </c>
      <c r="K285" s="29">
        <v>7.0000000000000007E-2</v>
      </c>
      <c r="L285" s="66">
        <f t="shared" si="41"/>
        <v>9.5000000000000001E-2</v>
      </c>
      <c r="M285" s="63"/>
      <c r="N285" s="67">
        <v>0.01</v>
      </c>
      <c r="O285" s="68">
        <v>0.71</v>
      </c>
      <c r="P285" s="69">
        <v>0.25</v>
      </c>
      <c r="Q285" s="70">
        <v>0.52</v>
      </c>
      <c r="R285" s="71">
        <f t="shared" si="42"/>
        <v>1.48</v>
      </c>
      <c r="S285" s="63">
        <v>3.5000000000000003E-2</v>
      </c>
      <c r="T285" s="72">
        <v>0.06</v>
      </c>
    </row>
    <row r="286" spans="1:20" x14ac:dyDescent="0.25">
      <c r="A286" s="25" t="s">
        <v>449</v>
      </c>
      <c r="B286" s="26"/>
      <c r="C286" s="27" t="s">
        <v>450</v>
      </c>
      <c r="D286" s="79">
        <v>4.2500000000000003E-2</v>
      </c>
      <c r="E286" s="76">
        <v>3.2000000000000002E-3</v>
      </c>
      <c r="F286" s="63">
        <v>0.01</v>
      </c>
      <c r="G286" s="30"/>
      <c r="H286" s="30"/>
      <c r="I286" s="66">
        <f t="shared" si="40"/>
        <v>5.5700000000000006E-2</v>
      </c>
      <c r="J286" s="77">
        <v>2.5000000000000001E-2</v>
      </c>
      <c r="K286" s="29">
        <v>7.0000000000000007E-2</v>
      </c>
      <c r="L286" s="66">
        <f t="shared" si="41"/>
        <v>9.5000000000000001E-2</v>
      </c>
      <c r="M286" s="63"/>
      <c r="N286" s="67">
        <v>0.01</v>
      </c>
      <c r="O286" s="68">
        <v>0.71</v>
      </c>
      <c r="P286" s="69">
        <v>0.25</v>
      </c>
      <c r="Q286" s="70">
        <v>0.52</v>
      </c>
      <c r="R286" s="71">
        <f t="shared" si="42"/>
        <v>1.48</v>
      </c>
      <c r="S286" s="63">
        <v>3.5000000000000003E-2</v>
      </c>
      <c r="T286" s="72">
        <v>0.06</v>
      </c>
    </row>
    <row r="287" spans="1:20" x14ac:dyDescent="0.25">
      <c r="A287" s="25" t="s">
        <v>451</v>
      </c>
      <c r="B287" s="26"/>
      <c r="C287" s="27" t="s">
        <v>452</v>
      </c>
      <c r="D287" s="79">
        <v>4.2500000000000003E-2</v>
      </c>
      <c r="E287" s="76">
        <v>3.2000000000000002E-3</v>
      </c>
      <c r="F287" s="63">
        <v>1.4999999999999999E-2</v>
      </c>
      <c r="G287" s="30"/>
      <c r="H287" s="30"/>
      <c r="I287" s="66">
        <f t="shared" si="40"/>
        <v>6.0700000000000004E-2</v>
      </c>
      <c r="J287" s="77">
        <v>2.5000000000000001E-2</v>
      </c>
      <c r="K287" s="29">
        <v>7.0000000000000007E-2</v>
      </c>
      <c r="L287" s="66">
        <f t="shared" si="41"/>
        <v>9.5000000000000001E-2</v>
      </c>
      <c r="M287" s="63"/>
      <c r="N287" s="67">
        <v>0.01</v>
      </c>
      <c r="O287" s="68">
        <v>0.71</v>
      </c>
      <c r="P287" s="69">
        <v>0.25</v>
      </c>
      <c r="Q287" s="70">
        <v>0.52</v>
      </c>
      <c r="R287" s="71">
        <f t="shared" si="42"/>
        <v>1.48</v>
      </c>
      <c r="S287" s="63">
        <v>3.5000000000000003E-2</v>
      </c>
      <c r="T287" s="72">
        <v>0.06</v>
      </c>
    </row>
    <row r="288" spans="1:20" x14ac:dyDescent="0.25">
      <c r="A288" s="25" t="s">
        <v>453</v>
      </c>
      <c r="B288" s="26"/>
      <c r="C288" s="27" t="s">
        <v>454</v>
      </c>
      <c r="D288" s="79">
        <v>4.2500000000000003E-2</v>
      </c>
      <c r="E288" s="76">
        <v>3.2000000000000002E-3</v>
      </c>
      <c r="F288" s="63"/>
      <c r="G288" s="30"/>
      <c r="H288" s="30"/>
      <c r="I288" s="66">
        <f t="shared" si="40"/>
        <v>4.5700000000000005E-2</v>
      </c>
      <c r="J288" s="77">
        <v>2.5000000000000001E-2</v>
      </c>
      <c r="K288" s="29">
        <v>7.0000000000000007E-2</v>
      </c>
      <c r="L288" s="66">
        <f t="shared" si="41"/>
        <v>9.5000000000000001E-2</v>
      </c>
      <c r="M288" s="63"/>
      <c r="N288" s="67">
        <v>0.01</v>
      </c>
      <c r="O288" s="68">
        <v>0.71</v>
      </c>
      <c r="P288" s="69">
        <v>0.25</v>
      </c>
      <c r="Q288" s="70">
        <v>0.52</v>
      </c>
      <c r="R288" s="71">
        <f t="shared" si="42"/>
        <v>1.48</v>
      </c>
      <c r="S288" s="63">
        <v>3.5000000000000003E-2</v>
      </c>
      <c r="T288" s="72">
        <v>0.06</v>
      </c>
    </row>
    <row r="289" spans="1:20" x14ac:dyDescent="0.25">
      <c r="A289" s="25" t="s">
        <v>455</v>
      </c>
      <c r="B289" s="26"/>
      <c r="C289" s="27" t="s">
        <v>456</v>
      </c>
      <c r="D289" s="79">
        <v>4.2500000000000003E-2</v>
      </c>
      <c r="E289" s="76">
        <v>3.2000000000000002E-3</v>
      </c>
      <c r="F289" s="63"/>
      <c r="G289" s="30"/>
      <c r="H289" s="30"/>
      <c r="I289" s="66">
        <f t="shared" si="40"/>
        <v>4.5700000000000005E-2</v>
      </c>
      <c r="J289" s="77">
        <v>2.5000000000000001E-2</v>
      </c>
      <c r="K289" s="29">
        <v>7.0000000000000007E-2</v>
      </c>
      <c r="L289" s="66">
        <f t="shared" si="41"/>
        <v>9.5000000000000001E-2</v>
      </c>
      <c r="M289" s="63"/>
      <c r="N289" s="67">
        <v>0.01</v>
      </c>
      <c r="O289" s="68">
        <v>0.71</v>
      </c>
      <c r="P289" s="69">
        <v>0.25</v>
      </c>
      <c r="Q289" s="70">
        <v>0.52</v>
      </c>
      <c r="R289" s="71">
        <f t="shared" si="42"/>
        <v>1.48</v>
      </c>
      <c r="S289" s="63">
        <v>3.5000000000000003E-2</v>
      </c>
      <c r="T289" s="72">
        <v>0.06</v>
      </c>
    </row>
    <row r="290" spans="1:20" x14ac:dyDescent="0.25">
      <c r="A290" s="25" t="s">
        <v>1</v>
      </c>
      <c r="B290" s="26"/>
      <c r="C290" s="27" t="s">
        <v>0</v>
      </c>
      <c r="D290" s="79">
        <v>4.2500000000000003E-2</v>
      </c>
      <c r="E290" s="76">
        <v>3.2000000000000002E-3</v>
      </c>
      <c r="F290" s="63">
        <v>0.01</v>
      </c>
      <c r="G290" s="30"/>
      <c r="H290" s="30"/>
      <c r="I290" s="66">
        <f t="shared" si="40"/>
        <v>5.5700000000000006E-2</v>
      </c>
      <c r="J290" s="77">
        <v>2.5000000000000001E-2</v>
      </c>
      <c r="K290" s="29">
        <v>7.0000000000000007E-2</v>
      </c>
      <c r="L290" s="66">
        <f t="shared" si="41"/>
        <v>9.5000000000000001E-2</v>
      </c>
      <c r="M290" s="63"/>
      <c r="N290" s="67">
        <v>0.01</v>
      </c>
      <c r="O290" s="68">
        <v>0.71</v>
      </c>
      <c r="P290" s="69">
        <v>0.25</v>
      </c>
      <c r="Q290" s="70">
        <v>0.52</v>
      </c>
      <c r="R290" s="71">
        <f t="shared" si="42"/>
        <v>1.48</v>
      </c>
      <c r="S290" s="63">
        <v>3.5000000000000003E-2</v>
      </c>
      <c r="T290" s="72">
        <v>0.06</v>
      </c>
    </row>
    <row r="291" spans="1:20" x14ac:dyDescent="0.25">
      <c r="A291" s="25" t="s">
        <v>457</v>
      </c>
      <c r="B291" s="26"/>
      <c r="C291" s="27" t="s">
        <v>458</v>
      </c>
      <c r="D291" s="79">
        <v>4.2500000000000003E-2</v>
      </c>
      <c r="E291" s="76">
        <v>3.2000000000000002E-3</v>
      </c>
      <c r="F291" s="63"/>
      <c r="G291" s="30"/>
      <c r="H291" s="30"/>
      <c r="I291" s="66">
        <f t="shared" si="40"/>
        <v>4.5700000000000005E-2</v>
      </c>
      <c r="J291" s="77">
        <v>2.5000000000000001E-2</v>
      </c>
      <c r="K291" s="29">
        <v>7.0000000000000007E-2</v>
      </c>
      <c r="L291" s="66">
        <f t="shared" si="41"/>
        <v>9.5000000000000001E-2</v>
      </c>
      <c r="M291" s="63"/>
      <c r="N291" s="67">
        <v>0.01</v>
      </c>
      <c r="O291" s="68">
        <v>0.71</v>
      </c>
      <c r="P291" s="69">
        <v>0.25</v>
      </c>
      <c r="Q291" s="70">
        <v>0.52</v>
      </c>
      <c r="R291" s="71">
        <f t="shared" si="42"/>
        <v>1.48</v>
      </c>
      <c r="S291" s="63">
        <v>3.5000000000000003E-2</v>
      </c>
      <c r="T291" s="72">
        <v>0.06</v>
      </c>
    </row>
    <row r="292" spans="1:20" x14ac:dyDescent="0.25">
      <c r="A292" s="25" t="s">
        <v>459</v>
      </c>
      <c r="B292" s="26"/>
      <c r="C292" s="27" t="s">
        <v>460</v>
      </c>
      <c r="D292" s="79">
        <v>4.2500000000000003E-2</v>
      </c>
      <c r="E292" s="76">
        <v>3.2000000000000002E-3</v>
      </c>
      <c r="F292" s="63">
        <v>0.01</v>
      </c>
      <c r="G292" s="30"/>
      <c r="H292" s="30"/>
      <c r="I292" s="66">
        <f t="shared" si="40"/>
        <v>5.5700000000000006E-2</v>
      </c>
      <c r="J292" s="77">
        <v>2.5000000000000001E-2</v>
      </c>
      <c r="K292" s="29">
        <v>7.0000000000000007E-2</v>
      </c>
      <c r="L292" s="66">
        <f t="shared" si="41"/>
        <v>9.5000000000000001E-2</v>
      </c>
      <c r="M292" s="63"/>
      <c r="N292" s="67">
        <v>0.01</v>
      </c>
      <c r="O292" s="68">
        <v>0.71</v>
      </c>
      <c r="P292" s="69">
        <v>0.25</v>
      </c>
      <c r="Q292" s="70">
        <v>0.52</v>
      </c>
      <c r="R292" s="71">
        <f t="shared" si="42"/>
        <v>1.48</v>
      </c>
      <c r="S292" s="63">
        <v>3.5000000000000003E-2</v>
      </c>
      <c r="T292" s="72">
        <v>0.06</v>
      </c>
    </row>
    <row r="293" spans="1:20" x14ac:dyDescent="0.25">
      <c r="A293" s="25" t="s">
        <v>461</v>
      </c>
      <c r="B293" s="26"/>
      <c r="C293" s="27" t="s">
        <v>462</v>
      </c>
      <c r="D293" s="79">
        <v>4.2500000000000003E-2</v>
      </c>
      <c r="E293" s="76">
        <v>3.2000000000000002E-3</v>
      </c>
      <c r="F293" s="63">
        <v>1.4999999999999999E-2</v>
      </c>
      <c r="G293" s="30"/>
      <c r="H293" s="30"/>
      <c r="I293" s="66">
        <f t="shared" si="40"/>
        <v>6.0700000000000004E-2</v>
      </c>
      <c r="J293" s="77">
        <v>2.5000000000000001E-2</v>
      </c>
      <c r="K293" s="29">
        <v>7.0000000000000007E-2</v>
      </c>
      <c r="L293" s="66">
        <f t="shared" si="41"/>
        <v>9.5000000000000001E-2</v>
      </c>
      <c r="M293" s="63"/>
      <c r="N293" s="67">
        <v>0.01</v>
      </c>
      <c r="O293" s="68">
        <v>0.71</v>
      </c>
      <c r="P293" s="69">
        <v>0.25</v>
      </c>
      <c r="Q293" s="70">
        <v>0.52</v>
      </c>
      <c r="R293" s="71">
        <f t="shared" si="42"/>
        <v>1.48</v>
      </c>
      <c r="S293" s="63">
        <v>3.5000000000000003E-2</v>
      </c>
      <c r="T293" s="72">
        <v>0.06</v>
      </c>
    </row>
    <row r="294" spans="1:20" x14ac:dyDescent="0.25">
      <c r="A294" s="25" t="s">
        <v>463</v>
      </c>
      <c r="B294" s="26"/>
      <c r="C294" s="27" t="s">
        <v>464</v>
      </c>
      <c r="D294" s="79">
        <v>4.2500000000000003E-2</v>
      </c>
      <c r="E294" s="76">
        <v>3.2000000000000002E-3</v>
      </c>
      <c r="F294" s="63">
        <v>0.01</v>
      </c>
      <c r="G294" s="30"/>
      <c r="H294" s="30"/>
      <c r="I294" s="66">
        <f t="shared" si="40"/>
        <v>5.5700000000000006E-2</v>
      </c>
      <c r="J294" s="77">
        <v>2.5000000000000001E-2</v>
      </c>
      <c r="K294" s="29">
        <v>7.0000000000000007E-2</v>
      </c>
      <c r="L294" s="66">
        <f t="shared" si="41"/>
        <v>9.5000000000000001E-2</v>
      </c>
      <c r="M294" s="63"/>
      <c r="N294" s="67">
        <v>0.01</v>
      </c>
      <c r="O294" s="68">
        <v>0.71</v>
      </c>
      <c r="P294" s="69">
        <v>0.25</v>
      </c>
      <c r="Q294" s="70">
        <v>0.52</v>
      </c>
      <c r="R294" s="71">
        <f t="shared" si="42"/>
        <v>1.48</v>
      </c>
      <c r="S294" s="63">
        <v>3.5000000000000003E-2</v>
      </c>
      <c r="T294" s="72">
        <v>0.06</v>
      </c>
    </row>
    <row r="295" spans="1:20" x14ac:dyDescent="0.25">
      <c r="A295" s="25" t="s">
        <v>475</v>
      </c>
      <c r="B295" s="26"/>
      <c r="C295" s="27" t="s">
        <v>476</v>
      </c>
      <c r="D295" s="79">
        <v>4.2500000000000003E-2</v>
      </c>
      <c r="E295" s="76">
        <v>3.2000000000000002E-3</v>
      </c>
      <c r="F295" s="63"/>
      <c r="G295" s="30"/>
      <c r="H295" s="30"/>
      <c r="I295" s="66">
        <f t="shared" si="40"/>
        <v>4.5700000000000005E-2</v>
      </c>
      <c r="J295" s="77">
        <v>2.5000000000000001E-2</v>
      </c>
      <c r="K295" s="29">
        <v>7.0000000000000007E-2</v>
      </c>
      <c r="L295" s="66">
        <f t="shared" si="41"/>
        <v>9.5000000000000001E-2</v>
      </c>
      <c r="M295" s="63"/>
      <c r="N295" s="67">
        <v>0.01</v>
      </c>
      <c r="O295" s="68">
        <v>0.71</v>
      </c>
      <c r="P295" s="69">
        <v>0.25</v>
      </c>
      <c r="Q295" s="70">
        <v>0.52</v>
      </c>
      <c r="R295" s="71">
        <f t="shared" si="42"/>
        <v>1.48</v>
      </c>
      <c r="S295" s="63">
        <v>3.5000000000000003E-2</v>
      </c>
      <c r="T295" s="72">
        <v>0.06</v>
      </c>
    </row>
    <row r="296" spans="1:20" x14ac:dyDescent="0.25">
      <c r="A296" s="25" t="s">
        <v>477</v>
      </c>
      <c r="B296" s="26"/>
      <c r="C296" s="27" t="s">
        <v>478</v>
      </c>
      <c r="D296" s="79">
        <v>4.2500000000000003E-2</v>
      </c>
      <c r="E296" s="76">
        <v>3.2000000000000002E-3</v>
      </c>
      <c r="F296" s="63"/>
      <c r="G296" s="30"/>
      <c r="H296" s="30"/>
      <c r="I296" s="66">
        <f t="shared" si="40"/>
        <v>4.5700000000000005E-2</v>
      </c>
      <c r="J296" s="77">
        <v>2.5000000000000001E-2</v>
      </c>
      <c r="K296" s="29">
        <v>7.0000000000000007E-2</v>
      </c>
      <c r="L296" s="66">
        <f t="shared" si="41"/>
        <v>9.5000000000000001E-2</v>
      </c>
      <c r="M296" s="63"/>
      <c r="N296" s="67">
        <v>0.01</v>
      </c>
      <c r="O296" s="68">
        <v>0.71</v>
      </c>
      <c r="P296" s="69">
        <v>0.25</v>
      </c>
      <c r="Q296" s="70">
        <v>0.52</v>
      </c>
      <c r="R296" s="71">
        <f t="shared" si="42"/>
        <v>1.48</v>
      </c>
      <c r="S296" s="63">
        <v>3.5000000000000003E-2</v>
      </c>
      <c r="T296" s="72">
        <v>0.06</v>
      </c>
    </row>
    <row r="297" spans="1:20" x14ac:dyDescent="0.25">
      <c r="A297" s="25" t="s">
        <v>479</v>
      </c>
      <c r="B297" s="26"/>
      <c r="C297" s="27" t="s">
        <v>480</v>
      </c>
      <c r="D297" s="79">
        <v>4.2500000000000003E-2</v>
      </c>
      <c r="E297" s="82">
        <v>3.2000000000000002E-3</v>
      </c>
      <c r="F297" s="63"/>
      <c r="G297" s="30"/>
      <c r="H297" s="30"/>
      <c r="I297" s="66">
        <f t="shared" si="40"/>
        <v>4.5700000000000005E-2</v>
      </c>
      <c r="J297" s="77">
        <v>2.5000000000000001E-2</v>
      </c>
      <c r="K297" s="29">
        <v>7.0000000000000007E-2</v>
      </c>
      <c r="L297" s="66">
        <f t="shared" si="41"/>
        <v>9.5000000000000001E-2</v>
      </c>
      <c r="M297" s="63"/>
      <c r="N297" s="67">
        <v>0.01</v>
      </c>
      <c r="O297" s="68">
        <v>0.71</v>
      </c>
      <c r="P297" s="69">
        <v>0.25</v>
      </c>
      <c r="Q297" s="70">
        <v>0.52</v>
      </c>
      <c r="R297" s="71">
        <f t="shared" si="42"/>
        <v>1.48</v>
      </c>
      <c r="S297" s="63">
        <v>3.5000000000000003E-2</v>
      </c>
      <c r="T297" s="72">
        <v>0.06</v>
      </c>
    </row>
    <row r="298" spans="1:20" x14ac:dyDescent="0.25">
      <c r="A298" s="36" t="s">
        <v>613</v>
      </c>
      <c r="B298" s="26" t="s">
        <v>212</v>
      </c>
      <c r="C298" s="35" t="s">
        <v>597</v>
      </c>
      <c r="D298" s="79">
        <v>4.2500000000000003E-2</v>
      </c>
      <c r="E298" s="85">
        <v>3.2000000000000002E-3</v>
      </c>
      <c r="F298" s="63"/>
      <c r="G298" s="30"/>
      <c r="H298" s="30"/>
      <c r="I298" s="66">
        <f t="shared" si="40"/>
        <v>4.5700000000000005E-2</v>
      </c>
      <c r="J298" s="81">
        <v>2.5000000000000001E-2</v>
      </c>
      <c r="K298" s="29">
        <v>7.0000000000000007E-2</v>
      </c>
      <c r="L298" s="66">
        <f t="shared" si="41"/>
        <v>9.5000000000000001E-2</v>
      </c>
      <c r="M298" s="63"/>
      <c r="N298" s="67">
        <v>0.01</v>
      </c>
      <c r="O298" s="68">
        <v>0.71</v>
      </c>
      <c r="P298" s="69">
        <v>0.25</v>
      </c>
      <c r="Q298" s="70">
        <v>0.52</v>
      </c>
      <c r="R298" s="71">
        <f t="shared" si="42"/>
        <v>1.48</v>
      </c>
      <c r="S298" s="63"/>
      <c r="T298" s="72"/>
    </row>
    <row r="299" spans="1:20" ht="6" customHeight="1" x14ac:dyDescent="0.25">
      <c r="A299" s="31"/>
      <c r="B299" s="32"/>
      <c r="C299" s="32"/>
      <c r="D299" s="33"/>
      <c r="E299" s="33"/>
      <c r="F299" s="33"/>
      <c r="G299" s="33"/>
      <c r="H299" s="33"/>
      <c r="I299" s="33"/>
      <c r="J299" s="33"/>
      <c r="K299" s="33"/>
      <c r="L299" s="33"/>
      <c r="M299" s="33"/>
      <c r="N299" s="33"/>
      <c r="O299" s="73"/>
      <c r="P299" s="73"/>
      <c r="Q299" s="73"/>
      <c r="R299" s="73"/>
      <c r="S299" s="33"/>
      <c r="T299" s="74"/>
    </row>
    <row r="300" spans="1:20" x14ac:dyDescent="0.25">
      <c r="A300" s="25" t="s">
        <v>481</v>
      </c>
      <c r="B300" s="26"/>
      <c r="C300" s="27" t="s">
        <v>482</v>
      </c>
      <c r="D300" s="28">
        <v>4.2500000000000003E-2</v>
      </c>
      <c r="E300" s="29">
        <v>3.2000000000000002E-3</v>
      </c>
      <c r="F300" s="63"/>
      <c r="G300" s="30"/>
      <c r="H300" s="30"/>
      <c r="I300" s="66">
        <f t="shared" ref="I300:I309" si="43">SUM(D300:H300)</f>
        <v>4.5700000000000005E-2</v>
      </c>
      <c r="J300" s="64">
        <v>2.5000000000000001E-2</v>
      </c>
      <c r="K300" s="29">
        <v>7.0000000000000007E-2</v>
      </c>
      <c r="L300" s="66">
        <f t="shared" si="41"/>
        <v>9.5000000000000001E-2</v>
      </c>
      <c r="M300" s="29">
        <v>7.0000000000000007E-2</v>
      </c>
      <c r="N300" s="67">
        <v>0.01</v>
      </c>
      <c r="O300" s="68">
        <v>0.71</v>
      </c>
      <c r="P300" s="69">
        <v>0.25</v>
      </c>
      <c r="Q300" s="70">
        <v>0.52</v>
      </c>
      <c r="R300" s="71">
        <f t="shared" si="42"/>
        <v>1.48</v>
      </c>
      <c r="S300" s="63"/>
      <c r="T300" s="72"/>
    </row>
    <row r="301" spans="1:20" x14ac:dyDescent="0.25">
      <c r="A301" s="25" t="s">
        <v>483</v>
      </c>
      <c r="B301" s="26"/>
      <c r="C301" s="27" t="s">
        <v>484</v>
      </c>
      <c r="D301" s="28">
        <v>4.2500000000000003E-2</v>
      </c>
      <c r="E301" s="29">
        <v>3.2000000000000002E-3</v>
      </c>
      <c r="F301" s="63"/>
      <c r="G301" s="30"/>
      <c r="H301" s="30"/>
      <c r="I301" s="66">
        <f t="shared" si="43"/>
        <v>4.5700000000000005E-2</v>
      </c>
      <c r="J301" s="64">
        <v>2.5000000000000001E-2</v>
      </c>
      <c r="K301" s="29">
        <v>7.0000000000000007E-2</v>
      </c>
      <c r="L301" s="66">
        <f t="shared" si="41"/>
        <v>9.5000000000000001E-2</v>
      </c>
      <c r="M301" s="29">
        <v>7.0000000000000007E-2</v>
      </c>
      <c r="N301" s="67">
        <v>0.01</v>
      </c>
      <c r="O301" s="68">
        <v>0.71</v>
      </c>
      <c r="P301" s="69">
        <v>0.25</v>
      </c>
      <c r="Q301" s="70">
        <v>0.52</v>
      </c>
      <c r="R301" s="71">
        <f t="shared" si="42"/>
        <v>1.48</v>
      </c>
      <c r="S301" s="63">
        <v>3.5000000000000003E-2</v>
      </c>
      <c r="T301" s="72">
        <v>0.05</v>
      </c>
    </row>
    <row r="302" spans="1:20" x14ac:dyDescent="0.25">
      <c r="A302" s="36" t="s">
        <v>569</v>
      </c>
      <c r="B302" s="26"/>
      <c r="C302" s="27" t="s">
        <v>574</v>
      </c>
      <c r="D302" s="28">
        <v>4.2500000000000003E-2</v>
      </c>
      <c r="E302" s="29">
        <v>3.2000000000000002E-3</v>
      </c>
      <c r="F302" s="63"/>
      <c r="G302" s="30"/>
      <c r="H302" s="30"/>
      <c r="I302" s="66">
        <f t="shared" si="43"/>
        <v>4.5700000000000005E-2</v>
      </c>
      <c r="J302" s="64">
        <v>2.5000000000000001E-2</v>
      </c>
      <c r="K302" s="29">
        <v>7.0000000000000007E-2</v>
      </c>
      <c r="L302" s="66">
        <f t="shared" si="41"/>
        <v>9.5000000000000001E-2</v>
      </c>
      <c r="M302" s="29">
        <v>7.0000000000000007E-2</v>
      </c>
      <c r="N302" s="67">
        <v>0.01</v>
      </c>
      <c r="O302" s="68">
        <v>0.71</v>
      </c>
      <c r="P302" s="69">
        <v>0.25</v>
      </c>
      <c r="Q302" s="70">
        <v>0.52</v>
      </c>
      <c r="R302" s="71">
        <f t="shared" si="42"/>
        <v>1.48</v>
      </c>
      <c r="S302" s="63">
        <v>3.5000000000000003E-2</v>
      </c>
      <c r="T302" s="72">
        <v>0.04</v>
      </c>
    </row>
    <row r="303" spans="1:20" x14ac:dyDescent="0.25">
      <c r="A303" s="25" t="s">
        <v>485</v>
      </c>
      <c r="B303" s="26"/>
      <c r="C303" s="27" t="s">
        <v>486</v>
      </c>
      <c r="D303" s="28">
        <v>4.2500000000000003E-2</v>
      </c>
      <c r="E303" s="29">
        <v>3.2000000000000002E-3</v>
      </c>
      <c r="F303" s="63">
        <v>0.01</v>
      </c>
      <c r="G303" s="30"/>
      <c r="H303" s="30"/>
      <c r="I303" s="66">
        <f t="shared" si="43"/>
        <v>5.5700000000000006E-2</v>
      </c>
      <c r="J303" s="64">
        <v>2.5000000000000001E-2</v>
      </c>
      <c r="K303" s="29">
        <v>7.0000000000000007E-2</v>
      </c>
      <c r="L303" s="66">
        <f t="shared" si="41"/>
        <v>9.5000000000000001E-2</v>
      </c>
      <c r="M303" s="29">
        <v>7.0000000000000007E-2</v>
      </c>
      <c r="N303" s="67">
        <v>0.01</v>
      </c>
      <c r="O303" s="68">
        <v>0.71</v>
      </c>
      <c r="P303" s="69">
        <v>0.25</v>
      </c>
      <c r="Q303" s="70">
        <v>0.52</v>
      </c>
      <c r="R303" s="71">
        <f t="shared" si="42"/>
        <v>1.48</v>
      </c>
      <c r="S303" s="63">
        <v>3.5000000000000003E-2</v>
      </c>
      <c r="T303" s="72">
        <v>0.06</v>
      </c>
    </row>
    <row r="304" spans="1:20" x14ac:dyDescent="0.25">
      <c r="A304" s="25" t="s">
        <v>590</v>
      </c>
      <c r="B304" s="26"/>
      <c r="C304" s="35" t="s">
        <v>591</v>
      </c>
      <c r="D304" s="28">
        <v>4.2500000000000003E-2</v>
      </c>
      <c r="E304" s="29">
        <v>3.2000000000000002E-3</v>
      </c>
      <c r="F304" s="63"/>
      <c r="G304" s="30"/>
      <c r="H304" s="30"/>
      <c r="I304" s="66">
        <f t="shared" si="43"/>
        <v>4.5700000000000005E-2</v>
      </c>
      <c r="J304" s="64">
        <v>2.5000000000000001E-2</v>
      </c>
      <c r="K304" s="29">
        <v>7.0000000000000007E-2</v>
      </c>
      <c r="L304" s="66">
        <f t="shared" si="41"/>
        <v>9.5000000000000001E-2</v>
      </c>
      <c r="M304" s="29">
        <v>7.0000000000000007E-2</v>
      </c>
      <c r="N304" s="67">
        <v>0.01</v>
      </c>
      <c r="O304" s="68">
        <v>0.71</v>
      </c>
      <c r="P304" s="69">
        <v>0.25</v>
      </c>
      <c r="Q304" s="70">
        <v>0.52</v>
      </c>
      <c r="R304" s="71">
        <f t="shared" si="42"/>
        <v>1.48</v>
      </c>
      <c r="S304" s="63">
        <v>3.5000000000000003E-2</v>
      </c>
      <c r="T304" s="72"/>
    </row>
    <row r="305" spans="1:20" x14ac:dyDescent="0.25">
      <c r="A305" s="25" t="s">
        <v>614</v>
      </c>
      <c r="B305" s="26"/>
      <c r="C305" s="27" t="s">
        <v>615</v>
      </c>
      <c r="D305" s="28">
        <v>4.2500000000000003E-2</v>
      </c>
      <c r="E305" s="29">
        <v>3.2000000000000002E-3</v>
      </c>
      <c r="F305" s="63"/>
      <c r="G305" s="30"/>
      <c r="H305" s="30"/>
      <c r="I305" s="66">
        <f t="shared" si="43"/>
        <v>4.5700000000000005E-2</v>
      </c>
      <c r="J305" s="64">
        <v>2.5000000000000001E-2</v>
      </c>
      <c r="K305" s="29">
        <v>7.0000000000000007E-2</v>
      </c>
      <c r="L305" s="66">
        <f t="shared" si="41"/>
        <v>9.5000000000000001E-2</v>
      </c>
      <c r="M305" s="29">
        <v>7.0000000000000007E-2</v>
      </c>
      <c r="N305" s="67">
        <v>0.01</v>
      </c>
      <c r="O305" s="68">
        <v>0.71</v>
      </c>
      <c r="P305" s="69">
        <v>0.25</v>
      </c>
      <c r="Q305" s="70">
        <v>0.52</v>
      </c>
      <c r="R305" s="71">
        <f t="shared" si="42"/>
        <v>1.48</v>
      </c>
      <c r="S305" s="63"/>
      <c r="T305" s="72"/>
    </row>
    <row r="306" spans="1:20" x14ac:dyDescent="0.25">
      <c r="A306" s="25" t="s">
        <v>487</v>
      </c>
      <c r="B306" s="26"/>
      <c r="C306" s="27" t="s">
        <v>488</v>
      </c>
      <c r="D306" s="28">
        <v>4.2500000000000003E-2</v>
      </c>
      <c r="E306" s="29">
        <v>3.2000000000000002E-3</v>
      </c>
      <c r="F306" s="63">
        <v>0.01</v>
      </c>
      <c r="G306" s="30"/>
      <c r="H306" s="30"/>
      <c r="I306" s="66">
        <f t="shared" si="43"/>
        <v>5.5700000000000006E-2</v>
      </c>
      <c r="J306" s="64">
        <v>2.5000000000000001E-2</v>
      </c>
      <c r="K306" s="29">
        <v>7.0000000000000007E-2</v>
      </c>
      <c r="L306" s="66">
        <f t="shared" si="41"/>
        <v>9.5000000000000001E-2</v>
      </c>
      <c r="M306" s="29">
        <v>7.0000000000000007E-2</v>
      </c>
      <c r="N306" s="67">
        <v>0.01</v>
      </c>
      <c r="O306" s="68">
        <v>0.71</v>
      </c>
      <c r="P306" s="69">
        <v>0.25</v>
      </c>
      <c r="Q306" s="70">
        <v>0.52</v>
      </c>
      <c r="R306" s="71">
        <f t="shared" si="42"/>
        <v>1.48</v>
      </c>
      <c r="S306" s="63">
        <v>3.5000000000000003E-2</v>
      </c>
      <c r="T306" s="72">
        <v>0.06</v>
      </c>
    </row>
    <row r="307" spans="1:20" x14ac:dyDescent="0.25">
      <c r="A307" s="25" t="s">
        <v>511</v>
      </c>
      <c r="B307" s="26"/>
      <c r="C307" s="27" t="s">
        <v>512</v>
      </c>
      <c r="D307" s="28">
        <v>4.2500000000000003E-2</v>
      </c>
      <c r="E307" s="29">
        <v>3.2000000000000002E-3</v>
      </c>
      <c r="F307" s="63">
        <v>0.01</v>
      </c>
      <c r="G307" s="30"/>
      <c r="H307" s="30"/>
      <c r="I307" s="66">
        <f t="shared" si="43"/>
        <v>5.5700000000000006E-2</v>
      </c>
      <c r="J307" s="64">
        <v>2.5000000000000001E-2</v>
      </c>
      <c r="K307" s="29">
        <v>7.0000000000000007E-2</v>
      </c>
      <c r="L307" s="66">
        <f t="shared" si="41"/>
        <v>9.5000000000000001E-2</v>
      </c>
      <c r="M307" s="29">
        <v>7.0000000000000007E-2</v>
      </c>
      <c r="N307" s="67">
        <v>0.01</v>
      </c>
      <c r="O307" s="68">
        <v>0.71</v>
      </c>
      <c r="P307" s="69">
        <v>0.25</v>
      </c>
      <c r="Q307" s="70">
        <v>0.52</v>
      </c>
      <c r="R307" s="71">
        <f t="shared" si="42"/>
        <v>1.48</v>
      </c>
      <c r="S307" s="63">
        <v>3.5000000000000003E-2</v>
      </c>
      <c r="T307" s="72">
        <v>0.06</v>
      </c>
    </row>
    <row r="308" spans="1:20" x14ac:dyDescent="0.25">
      <c r="A308" s="36" t="s">
        <v>489</v>
      </c>
      <c r="B308" s="34"/>
      <c r="C308" s="27" t="s">
        <v>490</v>
      </c>
      <c r="D308" s="28">
        <v>4.2500000000000003E-2</v>
      </c>
      <c r="E308" s="29">
        <v>3.2000000000000002E-3</v>
      </c>
      <c r="F308" s="63"/>
      <c r="G308" s="30"/>
      <c r="H308" s="30"/>
      <c r="I308" s="66">
        <f t="shared" si="43"/>
        <v>4.5700000000000005E-2</v>
      </c>
      <c r="J308" s="64">
        <v>2.5000000000000001E-2</v>
      </c>
      <c r="K308" s="29">
        <v>7.0000000000000007E-2</v>
      </c>
      <c r="L308" s="66">
        <f t="shared" si="41"/>
        <v>9.5000000000000001E-2</v>
      </c>
      <c r="M308" s="29">
        <v>7.0000000000000007E-2</v>
      </c>
      <c r="N308" s="67">
        <v>0.01</v>
      </c>
      <c r="O308" s="68">
        <v>0.71</v>
      </c>
      <c r="P308" s="69">
        <v>0.25</v>
      </c>
      <c r="Q308" s="70">
        <v>0.52</v>
      </c>
      <c r="R308" s="71">
        <f t="shared" si="42"/>
        <v>1.48</v>
      </c>
      <c r="S308" s="63"/>
      <c r="T308" s="72"/>
    </row>
    <row r="309" spans="1:20" x14ac:dyDescent="0.25">
      <c r="A309" s="25" t="s">
        <v>592</v>
      </c>
      <c r="B309" s="34"/>
      <c r="C309" s="27" t="s">
        <v>593</v>
      </c>
      <c r="D309" s="28">
        <v>4.2500000000000003E-2</v>
      </c>
      <c r="E309" s="29">
        <v>3.2000000000000002E-3</v>
      </c>
      <c r="F309" s="63">
        <v>0.01</v>
      </c>
      <c r="G309" s="30"/>
      <c r="H309" s="30"/>
      <c r="I309" s="66">
        <f t="shared" si="43"/>
        <v>5.5700000000000006E-2</v>
      </c>
      <c r="J309" s="64">
        <v>2.5000000000000001E-2</v>
      </c>
      <c r="K309" s="29">
        <v>7.0000000000000007E-2</v>
      </c>
      <c r="L309" s="66">
        <f t="shared" si="41"/>
        <v>9.5000000000000001E-2</v>
      </c>
      <c r="M309" s="29">
        <v>7.0000000000000007E-2</v>
      </c>
      <c r="N309" s="67">
        <v>0.01</v>
      </c>
      <c r="O309" s="68">
        <v>0.71</v>
      </c>
      <c r="P309" s="69">
        <v>0.25</v>
      </c>
      <c r="Q309" s="70">
        <v>0.52</v>
      </c>
      <c r="R309" s="71">
        <f t="shared" si="42"/>
        <v>1.48</v>
      </c>
      <c r="S309" s="63">
        <v>3.5000000000000003E-2</v>
      </c>
      <c r="T309" s="72">
        <v>0.06</v>
      </c>
    </row>
    <row r="310" spans="1:20" x14ac:dyDescent="0.25">
      <c r="A310" s="36" t="s">
        <v>640</v>
      </c>
      <c r="B310" s="26" t="s">
        <v>212</v>
      </c>
      <c r="C310" s="27" t="s">
        <v>637</v>
      </c>
      <c r="D310" s="28">
        <v>4.2500000000000003E-2</v>
      </c>
      <c r="E310" s="29">
        <v>3.2000000000000002E-3</v>
      </c>
      <c r="F310" s="63">
        <v>0.01</v>
      </c>
      <c r="G310" s="30"/>
      <c r="H310" s="30"/>
      <c r="I310" s="66">
        <v>5.5700000000000006E-2</v>
      </c>
      <c r="J310" s="64">
        <v>2.5000000000000001E-2</v>
      </c>
      <c r="K310" s="29">
        <v>7.0000000000000007E-2</v>
      </c>
      <c r="L310" s="66">
        <f t="shared" si="41"/>
        <v>9.5000000000000001E-2</v>
      </c>
      <c r="M310" s="29">
        <v>7.0000000000000007E-2</v>
      </c>
      <c r="N310" s="67">
        <v>0.01</v>
      </c>
      <c r="O310" s="68">
        <v>0.71</v>
      </c>
      <c r="P310" s="69">
        <v>0.25</v>
      </c>
      <c r="Q310" s="70">
        <v>0.52</v>
      </c>
      <c r="R310" s="71">
        <v>1.48</v>
      </c>
      <c r="S310" s="63">
        <v>3.5000000000000003E-2</v>
      </c>
      <c r="T310" s="72">
        <v>0.06</v>
      </c>
    </row>
    <row r="311" spans="1:20" x14ac:dyDescent="0.25">
      <c r="A311" s="25" t="s">
        <v>639</v>
      </c>
      <c r="B311" s="26" t="s">
        <v>212</v>
      </c>
      <c r="C311" s="27" t="s">
        <v>638</v>
      </c>
      <c r="D311" s="28">
        <v>4.2500000000000003E-2</v>
      </c>
      <c r="E311" s="29">
        <v>3.2000000000000002E-3</v>
      </c>
      <c r="F311" s="63">
        <v>0.01</v>
      </c>
      <c r="G311" s="30"/>
      <c r="H311" s="30"/>
      <c r="I311" s="66">
        <v>5.5700000000000006E-2</v>
      </c>
      <c r="J311" s="64">
        <v>2.5000000000000001E-2</v>
      </c>
      <c r="K311" s="29">
        <v>7.0000000000000007E-2</v>
      </c>
      <c r="L311" s="66">
        <f t="shared" si="41"/>
        <v>9.5000000000000001E-2</v>
      </c>
      <c r="M311" s="29">
        <v>7.0000000000000007E-2</v>
      </c>
      <c r="N311" s="67">
        <v>0.01</v>
      </c>
      <c r="O311" s="68">
        <v>0.71</v>
      </c>
      <c r="P311" s="69">
        <v>0.25</v>
      </c>
      <c r="Q311" s="70">
        <v>0.52</v>
      </c>
      <c r="R311" s="71">
        <v>1.48</v>
      </c>
      <c r="S311" s="63">
        <v>3.5000000000000003E-2</v>
      </c>
      <c r="T311" s="72">
        <v>0.06</v>
      </c>
    </row>
    <row r="312" spans="1:20" x14ac:dyDescent="0.25">
      <c r="A312" s="36" t="s">
        <v>657</v>
      </c>
      <c r="B312" s="26" t="s">
        <v>212</v>
      </c>
      <c r="C312" s="27" t="s">
        <v>658</v>
      </c>
      <c r="D312" s="28"/>
      <c r="E312" s="29"/>
      <c r="F312" s="63"/>
      <c r="G312" s="30"/>
      <c r="H312" s="30">
        <v>0.15</v>
      </c>
      <c r="I312" s="66">
        <v>0.15</v>
      </c>
      <c r="J312" s="64">
        <v>2.5000000000000001E-2</v>
      </c>
      <c r="K312" s="29">
        <v>7.0000000000000007E-2</v>
      </c>
      <c r="L312" s="66">
        <f t="shared" si="41"/>
        <v>9.5000000000000001E-2</v>
      </c>
      <c r="M312" s="29">
        <v>7.0000000000000007E-2</v>
      </c>
      <c r="N312" s="67">
        <v>0.01</v>
      </c>
      <c r="O312" s="68">
        <v>0.71</v>
      </c>
      <c r="P312" s="69">
        <v>0.25</v>
      </c>
      <c r="Q312" s="70">
        <v>0.52</v>
      </c>
      <c r="R312" s="71">
        <v>1.48</v>
      </c>
      <c r="S312" s="63">
        <v>3.5000000000000003E-2</v>
      </c>
      <c r="T312" s="72">
        <v>0.06</v>
      </c>
    </row>
    <row r="313" spans="1:20" x14ac:dyDescent="0.25">
      <c r="A313" s="36" t="s">
        <v>659</v>
      </c>
      <c r="B313" s="26" t="s">
        <v>212</v>
      </c>
      <c r="C313" s="27" t="s">
        <v>660</v>
      </c>
      <c r="D313" s="28"/>
      <c r="E313" s="29"/>
      <c r="F313" s="63"/>
      <c r="G313" s="30"/>
      <c r="H313" s="30">
        <v>0.15</v>
      </c>
      <c r="I313" s="66">
        <v>0.15</v>
      </c>
      <c r="J313" s="64">
        <v>2.5000000000000001E-2</v>
      </c>
      <c r="K313" s="29">
        <v>7.0000000000000007E-2</v>
      </c>
      <c r="L313" s="66">
        <f t="shared" si="41"/>
        <v>9.5000000000000001E-2</v>
      </c>
      <c r="M313" s="29">
        <v>7.0000000000000007E-2</v>
      </c>
      <c r="N313" s="67">
        <v>0.01</v>
      </c>
      <c r="O313" s="68">
        <v>0.71</v>
      </c>
      <c r="P313" s="69">
        <v>0.25</v>
      </c>
      <c r="Q313" s="70">
        <v>0.52</v>
      </c>
      <c r="R313" s="71">
        <v>1.48</v>
      </c>
      <c r="S313" s="63">
        <v>3.5000000000000003E-2</v>
      </c>
      <c r="T313" s="72">
        <v>0.06</v>
      </c>
    </row>
    <row r="314" spans="1:20" ht="6" customHeight="1" x14ac:dyDescent="0.25">
      <c r="A314" s="31"/>
      <c r="B314" s="32"/>
      <c r="C314" s="32"/>
      <c r="D314" s="33"/>
      <c r="E314" s="33"/>
      <c r="F314" s="33"/>
      <c r="G314" s="33"/>
      <c r="H314" s="33"/>
      <c r="I314" s="33"/>
      <c r="J314" s="33"/>
      <c r="K314" s="33"/>
      <c r="L314" s="33"/>
      <c r="M314" s="33"/>
      <c r="N314" s="33"/>
      <c r="O314" s="73"/>
      <c r="P314" s="73"/>
      <c r="Q314" s="73"/>
      <c r="R314" s="73"/>
      <c r="S314" s="33"/>
      <c r="T314" s="74"/>
    </row>
    <row r="315" spans="1:20" x14ac:dyDescent="0.25">
      <c r="A315" s="25" t="s">
        <v>491</v>
      </c>
      <c r="B315" s="26"/>
      <c r="C315" s="27" t="s">
        <v>492</v>
      </c>
      <c r="D315" s="75">
        <v>4.2500000000000003E-2</v>
      </c>
      <c r="E315" s="76">
        <v>3.2000000000000002E-3</v>
      </c>
      <c r="F315" s="63"/>
      <c r="G315" s="30"/>
      <c r="H315" s="30"/>
      <c r="I315" s="66">
        <f t="shared" ref="I315:I330" si="44">SUM(D315:H315)</f>
        <v>4.5700000000000005E-2</v>
      </c>
      <c r="J315" s="77">
        <v>2.5000000000000001E-2</v>
      </c>
      <c r="K315" s="29">
        <v>7.0000000000000007E-2</v>
      </c>
      <c r="L315" s="66">
        <f t="shared" si="41"/>
        <v>9.5000000000000001E-2</v>
      </c>
      <c r="M315" s="63">
        <v>7.0000000000000007E-2</v>
      </c>
      <c r="N315" s="67">
        <v>0.01</v>
      </c>
      <c r="O315" s="68">
        <v>0.71</v>
      </c>
      <c r="P315" s="69">
        <v>0.25</v>
      </c>
      <c r="Q315" s="70">
        <v>0.52</v>
      </c>
      <c r="R315" s="71">
        <f t="shared" si="42"/>
        <v>1.48</v>
      </c>
      <c r="S315" s="63"/>
      <c r="T315" s="72"/>
    </row>
    <row r="316" spans="1:20" x14ac:dyDescent="0.25">
      <c r="A316" s="25" t="s">
        <v>254</v>
      </c>
      <c r="B316" s="26"/>
      <c r="C316" s="35" t="s">
        <v>255</v>
      </c>
      <c r="D316" s="75">
        <v>4.2500000000000003E-2</v>
      </c>
      <c r="E316" s="76">
        <v>3.2000000000000002E-3</v>
      </c>
      <c r="F316" s="63">
        <v>0.01</v>
      </c>
      <c r="G316" s="30"/>
      <c r="H316" s="30"/>
      <c r="I316" s="66">
        <f t="shared" si="44"/>
        <v>5.5700000000000006E-2</v>
      </c>
      <c r="J316" s="77">
        <v>2.5000000000000001E-2</v>
      </c>
      <c r="K316" s="29">
        <v>7.0000000000000007E-2</v>
      </c>
      <c r="L316" s="66">
        <f t="shared" si="41"/>
        <v>9.5000000000000001E-2</v>
      </c>
      <c r="M316" s="63">
        <v>7.0000000000000007E-2</v>
      </c>
      <c r="N316" s="67">
        <v>0.01</v>
      </c>
      <c r="O316" s="68">
        <v>0.71</v>
      </c>
      <c r="P316" s="69">
        <v>0.25</v>
      </c>
      <c r="Q316" s="70">
        <v>0.52</v>
      </c>
      <c r="R316" s="71">
        <f t="shared" si="42"/>
        <v>1.48</v>
      </c>
      <c r="S316" s="63">
        <v>3.5000000000000003E-2</v>
      </c>
      <c r="T316" s="72">
        <v>0.06</v>
      </c>
    </row>
    <row r="317" spans="1:20" x14ac:dyDescent="0.25">
      <c r="A317" s="25" t="s">
        <v>493</v>
      </c>
      <c r="B317" s="26"/>
      <c r="C317" s="27" t="s">
        <v>494</v>
      </c>
      <c r="D317" s="75">
        <v>4.2500000000000003E-2</v>
      </c>
      <c r="E317" s="76">
        <v>3.2000000000000002E-3</v>
      </c>
      <c r="F317" s="63"/>
      <c r="G317" s="30"/>
      <c r="H317" s="30"/>
      <c r="I317" s="66">
        <f t="shared" si="44"/>
        <v>4.5700000000000005E-2</v>
      </c>
      <c r="J317" s="77">
        <v>2.5000000000000001E-2</v>
      </c>
      <c r="K317" s="29">
        <v>7.0000000000000007E-2</v>
      </c>
      <c r="L317" s="66">
        <f t="shared" si="41"/>
        <v>9.5000000000000001E-2</v>
      </c>
      <c r="M317" s="63">
        <v>7.0000000000000007E-2</v>
      </c>
      <c r="N317" s="67">
        <v>0.01</v>
      </c>
      <c r="O317" s="68">
        <v>0.71</v>
      </c>
      <c r="P317" s="69">
        <v>0.25</v>
      </c>
      <c r="Q317" s="70">
        <v>0.52</v>
      </c>
      <c r="R317" s="71">
        <f t="shared" si="42"/>
        <v>1.48</v>
      </c>
      <c r="S317" s="63">
        <v>3.5000000000000003E-2</v>
      </c>
      <c r="T317" s="72">
        <v>0.06</v>
      </c>
    </row>
    <row r="318" spans="1:20" x14ac:dyDescent="0.25">
      <c r="A318" s="25" t="s">
        <v>495</v>
      </c>
      <c r="B318" s="26"/>
      <c r="C318" s="27" t="s">
        <v>496</v>
      </c>
      <c r="D318" s="75">
        <v>4.2500000000000003E-2</v>
      </c>
      <c r="E318" s="76">
        <v>3.2000000000000002E-3</v>
      </c>
      <c r="F318" s="63">
        <v>0.01</v>
      </c>
      <c r="G318" s="30"/>
      <c r="H318" s="30"/>
      <c r="I318" s="66">
        <f t="shared" si="44"/>
        <v>5.5700000000000006E-2</v>
      </c>
      <c r="J318" s="77">
        <v>2.5000000000000001E-2</v>
      </c>
      <c r="K318" s="29">
        <v>7.0000000000000007E-2</v>
      </c>
      <c r="L318" s="66">
        <f t="shared" si="41"/>
        <v>9.5000000000000001E-2</v>
      </c>
      <c r="M318" s="63">
        <v>7.0000000000000007E-2</v>
      </c>
      <c r="N318" s="67">
        <v>0.01</v>
      </c>
      <c r="O318" s="68">
        <v>0.71</v>
      </c>
      <c r="P318" s="69">
        <v>0.25</v>
      </c>
      <c r="Q318" s="70">
        <v>0.52</v>
      </c>
      <c r="R318" s="71">
        <f t="shared" si="42"/>
        <v>1.48</v>
      </c>
      <c r="S318" s="63">
        <v>3.5000000000000003E-2</v>
      </c>
      <c r="T318" s="72">
        <v>0.06</v>
      </c>
    </row>
    <row r="319" spans="1:20" x14ac:dyDescent="0.25">
      <c r="A319" s="25" t="s">
        <v>497</v>
      </c>
      <c r="B319" s="26"/>
      <c r="C319" s="27" t="s">
        <v>498</v>
      </c>
      <c r="D319" s="75">
        <v>4.2500000000000003E-2</v>
      </c>
      <c r="E319" s="76">
        <v>3.2000000000000002E-3</v>
      </c>
      <c r="F319" s="63">
        <v>0.01</v>
      </c>
      <c r="G319" s="30"/>
      <c r="H319" s="30"/>
      <c r="I319" s="66">
        <f t="shared" si="44"/>
        <v>5.5700000000000006E-2</v>
      </c>
      <c r="J319" s="77">
        <v>2.5000000000000001E-2</v>
      </c>
      <c r="K319" s="29">
        <v>7.0000000000000007E-2</v>
      </c>
      <c r="L319" s="66">
        <f t="shared" si="41"/>
        <v>9.5000000000000001E-2</v>
      </c>
      <c r="M319" s="63">
        <v>7.0000000000000007E-2</v>
      </c>
      <c r="N319" s="67">
        <v>0.01</v>
      </c>
      <c r="O319" s="68">
        <v>0.71</v>
      </c>
      <c r="P319" s="69">
        <v>0.25</v>
      </c>
      <c r="Q319" s="70">
        <v>0.52</v>
      </c>
      <c r="R319" s="71">
        <f t="shared" si="42"/>
        <v>1.48</v>
      </c>
      <c r="S319" s="63">
        <v>3.5000000000000003E-2</v>
      </c>
      <c r="T319" s="72">
        <v>4.4999999999999998E-2</v>
      </c>
    </row>
    <row r="320" spans="1:20" x14ac:dyDescent="0.25">
      <c r="A320" s="25" t="s">
        <v>499</v>
      </c>
      <c r="B320" s="26"/>
      <c r="C320" s="27" t="s">
        <v>500</v>
      </c>
      <c r="D320" s="75">
        <v>4.2500000000000003E-2</v>
      </c>
      <c r="E320" s="76">
        <v>3.2000000000000002E-3</v>
      </c>
      <c r="F320" s="63">
        <v>0.01</v>
      </c>
      <c r="G320" s="30"/>
      <c r="H320" s="30"/>
      <c r="I320" s="66">
        <f t="shared" si="44"/>
        <v>5.5700000000000006E-2</v>
      </c>
      <c r="J320" s="77">
        <v>2.5000000000000001E-2</v>
      </c>
      <c r="K320" s="29">
        <v>7.0000000000000007E-2</v>
      </c>
      <c r="L320" s="66">
        <f t="shared" si="41"/>
        <v>9.5000000000000001E-2</v>
      </c>
      <c r="M320" s="63">
        <v>7.0000000000000007E-2</v>
      </c>
      <c r="N320" s="67">
        <v>0.01</v>
      </c>
      <c r="O320" s="68">
        <v>0.71</v>
      </c>
      <c r="P320" s="69">
        <v>0.25</v>
      </c>
      <c r="Q320" s="70">
        <v>0.52</v>
      </c>
      <c r="R320" s="71">
        <f t="shared" si="42"/>
        <v>1.48</v>
      </c>
      <c r="S320" s="63">
        <v>3.5000000000000003E-2</v>
      </c>
      <c r="T320" s="72">
        <v>0.06</v>
      </c>
    </row>
    <row r="321" spans="1:20" x14ac:dyDescent="0.25">
      <c r="A321" s="25" t="s">
        <v>505</v>
      </c>
      <c r="B321" s="26"/>
      <c r="C321" s="27" t="s">
        <v>506</v>
      </c>
      <c r="D321" s="75">
        <v>4.2500000000000003E-2</v>
      </c>
      <c r="E321" s="76">
        <v>3.2000000000000002E-3</v>
      </c>
      <c r="F321" s="63">
        <v>0.01</v>
      </c>
      <c r="G321" s="30"/>
      <c r="H321" s="30"/>
      <c r="I321" s="66">
        <f t="shared" si="44"/>
        <v>5.5700000000000006E-2</v>
      </c>
      <c r="J321" s="77">
        <v>2.5000000000000001E-2</v>
      </c>
      <c r="K321" s="29">
        <v>7.0000000000000007E-2</v>
      </c>
      <c r="L321" s="66">
        <f t="shared" si="41"/>
        <v>9.5000000000000001E-2</v>
      </c>
      <c r="M321" s="63">
        <v>7.0000000000000007E-2</v>
      </c>
      <c r="N321" s="67">
        <v>0.01</v>
      </c>
      <c r="O321" s="68">
        <v>0.71</v>
      </c>
      <c r="P321" s="69">
        <v>0.25</v>
      </c>
      <c r="Q321" s="70">
        <v>0.52</v>
      </c>
      <c r="R321" s="71">
        <f t="shared" si="42"/>
        <v>1.48</v>
      </c>
      <c r="S321" s="63">
        <v>3.5000000000000003E-2</v>
      </c>
      <c r="T321" s="72">
        <v>0.06</v>
      </c>
    </row>
    <row r="322" spans="1:20" x14ac:dyDescent="0.25">
      <c r="A322" s="25" t="s">
        <v>8</v>
      </c>
      <c r="B322" s="26"/>
      <c r="C322" s="35" t="s">
        <v>9</v>
      </c>
      <c r="D322" s="75">
        <v>4.2500000000000003E-2</v>
      </c>
      <c r="E322" s="76">
        <v>3.2000000000000002E-3</v>
      </c>
      <c r="F322" s="63"/>
      <c r="G322" s="30"/>
      <c r="H322" s="30"/>
      <c r="I322" s="66">
        <f t="shared" si="44"/>
        <v>4.5700000000000005E-2</v>
      </c>
      <c r="J322" s="77">
        <v>2.5000000000000001E-2</v>
      </c>
      <c r="K322" s="29">
        <v>7.0000000000000007E-2</v>
      </c>
      <c r="L322" s="66">
        <f t="shared" si="41"/>
        <v>9.5000000000000001E-2</v>
      </c>
      <c r="M322" s="63">
        <v>7.0000000000000007E-2</v>
      </c>
      <c r="N322" s="67">
        <v>0.01</v>
      </c>
      <c r="O322" s="68">
        <v>0.71</v>
      </c>
      <c r="P322" s="69">
        <v>0.25</v>
      </c>
      <c r="Q322" s="70">
        <v>0.52</v>
      </c>
      <c r="R322" s="71">
        <f t="shared" si="42"/>
        <v>1.48</v>
      </c>
      <c r="S322" s="63"/>
      <c r="T322" s="72">
        <v>0.06</v>
      </c>
    </row>
    <row r="323" spans="1:20" x14ac:dyDescent="0.25">
      <c r="A323" s="25" t="s">
        <v>507</v>
      </c>
      <c r="B323" s="26"/>
      <c r="C323" s="27" t="s">
        <v>508</v>
      </c>
      <c r="D323" s="75">
        <v>4.2500000000000003E-2</v>
      </c>
      <c r="E323" s="76">
        <v>3.2000000000000002E-3</v>
      </c>
      <c r="F323" s="63">
        <v>0.01</v>
      </c>
      <c r="G323" s="30"/>
      <c r="H323" s="30"/>
      <c r="I323" s="66">
        <f t="shared" si="44"/>
        <v>5.5700000000000006E-2</v>
      </c>
      <c r="J323" s="77">
        <v>2.5000000000000001E-2</v>
      </c>
      <c r="K323" s="29">
        <v>7.0000000000000007E-2</v>
      </c>
      <c r="L323" s="66">
        <f t="shared" si="41"/>
        <v>9.5000000000000001E-2</v>
      </c>
      <c r="M323" s="63">
        <v>7.0000000000000007E-2</v>
      </c>
      <c r="N323" s="67">
        <v>0.01</v>
      </c>
      <c r="O323" s="68">
        <v>0.71</v>
      </c>
      <c r="P323" s="69">
        <v>0.25</v>
      </c>
      <c r="Q323" s="70">
        <v>0.52</v>
      </c>
      <c r="R323" s="71">
        <f t="shared" si="42"/>
        <v>1.48</v>
      </c>
      <c r="S323" s="63"/>
      <c r="T323" s="72"/>
    </row>
    <row r="324" spans="1:20" x14ac:dyDescent="0.25">
      <c r="A324" s="25" t="s">
        <v>509</v>
      </c>
      <c r="B324" s="26"/>
      <c r="C324" s="27" t="s">
        <v>510</v>
      </c>
      <c r="D324" s="75">
        <v>4.2500000000000003E-2</v>
      </c>
      <c r="E324" s="76">
        <v>3.2000000000000002E-3</v>
      </c>
      <c r="F324" s="63">
        <v>0.01</v>
      </c>
      <c r="G324" s="30"/>
      <c r="H324" s="30"/>
      <c r="I324" s="66">
        <f t="shared" si="44"/>
        <v>5.5700000000000006E-2</v>
      </c>
      <c r="J324" s="77">
        <v>2.5000000000000001E-2</v>
      </c>
      <c r="K324" s="29">
        <v>7.0000000000000007E-2</v>
      </c>
      <c r="L324" s="66">
        <f t="shared" si="41"/>
        <v>9.5000000000000001E-2</v>
      </c>
      <c r="M324" s="63">
        <v>7.0000000000000007E-2</v>
      </c>
      <c r="N324" s="67">
        <v>0.01</v>
      </c>
      <c r="O324" s="68">
        <v>0.71</v>
      </c>
      <c r="P324" s="69">
        <v>0.25</v>
      </c>
      <c r="Q324" s="70">
        <v>0.52</v>
      </c>
      <c r="R324" s="71">
        <f t="shared" si="42"/>
        <v>1.48</v>
      </c>
      <c r="S324" s="63">
        <v>3.5000000000000003E-2</v>
      </c>
      <c r="T324" s="72">
        <v>0.06</v>
      </c>
    </row>
    <row r="325" spans="1:20" x14ac:dyDescent="0.25">
      <c r="A325" s="25" t="s">
        <v>515</v>
      </c>
      <c r="B325" s="26"/>
      <c r="C325" s="27" t="s">
        <v>516</v>
      </c>
      <c r="D325" s="75">
        <v>4.2500000000000003E-2</v>
      </c>
      <c r="E325" s="76">
        <v>3.2000000000000002E-3</v>
      </c>
      <c r="F325" s="63">
        <v>0.01</v>
      </c>
      <c r="G325" s="30"/>
      <c r="H325" s="30"/>
      <c r="I325" s="66">
        <f t="shared" si="44"/>
        <v>5.5700000000000006E-2</v>
      </c>
      <c r="J325" s="77">
        <v>2.5000000000000001E-2</v>
      </c>
      <c r="K325" s="29">
        <v>7.0000000000000007E-2</v>
      </c>
      <c r="L325" s="66">
        <f t="shared" si="41"/>
        <v>9.5000000000000001E-2</v>
      </c>
      <c r="M325" s="63">
        <v>7.0000000000000007E-2</v>
      </c>
      <c r="N325" s="67">
        <v>0.01</v>
      </c>
      <c r="O325" s="68">
        <v>0.71</v>
      </c>
      <c r="P325" s="69">
        <v>0.25</v>
      </c>
      <c r="Q325" s="70">
        <v>0.52</v>
      </c>
      <c r="R325" s="71">
        <f t="shared" si="42"/>
        <v>1.48</v>
      </c>
      <c r="S325" s="63">
        <v>3.5000000000000003E-2</v>
      </c>
      <c r="T325" s="72">
        <v>0.06</v>
      </c>
    </row>
    <row r="326" spans="1:20" x14ac:dyDescent="0.25">
      <c r="A326" s="25" t="s">
        <v>517</v>
      </c>
      <c r="B326" s="26"/>
      <c r="C326" s="27" t="s">
        <v>518</v>
      </c>
      <c r="D326" s="75">
        <v>4.2500000000000003E-2</v>
      </c>
      <c r="E326" s="76">
        <v>3.2000000000000002E-3</v>
      </c>
      <c r="F326" s="63">
        <v>0.01</v>
      </c>
      <c r="G326" s="30"/>
      <c r="H326" s="30"/>
      <c r="I326" s="66">
        <f t="shared" si="44"/>
        <v>5.5700000000000006E-2</v>
      </c>
      <c r="J326" s="77">
        <v>2.5000000000000001E-2</v>
      </c>
      <c r="K326" s="29">
        <v>7.0000000000000007E-2</v>
      </c>
      <c r="L326" s="66">
        <f t="shared" si="41"/>
        <v>9.5000000000000001E-2</v>
      </c>
      <c r="M326" s="63">
        <v>7.0000000000000007E-2</v>
      </c>
      <c r="N326" s="67">
        <v>0.01</v>
      </c>
      <c r="O326" s="68">
        <v>0.71</v>
      </c>
      <c r="P326" s="69">
        <v>0.25</v>
      </c>
      <c r="Q326" s="70">
        <v>0.52</v>
      </c>
      <c r="R326" s="71">
        <f t="shared" si="42"/>
        <v>1.48</v>
      </c>
      <c r="S326" s="63">
        <v>3.5000000000000003E-2</v>
      </c>
      <c r="T326" s="72">
        <v>0.06</v>
      </c>
    </row>
    <row r="327" spans="1:20" x14ac:dyDescent="0.25">
      <c r="A327" s="25" t="s">
        <v>519</v>
      </c>
      <c r="B327" s="26"/>
      <c r="C327" s="27" t="s">
        <v>520</v>
      </c>
      <c r="D327" s="75">
        <v>4.2500000000000003E-2</v>
      </c>
      <c r="E327" s="76">
        <v>3.2000000000000002E-3</v>
      </c>
      <c r="F327" s="63">
        <v>0.01</v>
      </c>
      <c r="G327" s="30"/>
      <c r="H327" s="30"/>
      <c r="I327" s="66">
        <f t="shared" si="44"/>
        <v>5.5700000000000006E-2</v>
      </c>
      <c r="J327" s="77">
        <v>2.5000000000000001E-2</v>
      </c>
      <c r="K327" s="29">
        <v>7.0000000000000007E-2</v>
      </c>
      <c r="L327" s="66">
        <f t="shared" si="41"/>
        <v>9.5000000000000001E-2</v>
      </c>
      <c r="M327" s="63">
        <v>7.0000000000000007E-2</v>
      </c>
      <c r="N327" s="67">
        <v>0.01</v>
      </c>
      <c r="O327" s="68">
        <v>0.71</v>
      </c>
      <c r="P327" s="69">
        <v>0.25</v>
      </c>
      <c r="Q327" s="70">
        <v>0.52</v>
      </c>
      <c r="R327" s="71">
        <f t="shared" si="42"/>
        <v>1.48</v>
      </c>
      <c r="S327" s="63">
        <v>3.5000000000000003E-2</v>
      </c>
      <c r="T327" s="72">
        <v>0.06</v>
      </c>
    </row>
    <row r="328" spans="1:20" x14ac:dyDescent="0.25">
      <c r="A328" s="25" t="s">
        <v>521</v>
      </c>
      <c r="B328" s="26"/>
      <c r="C328" s="27" t="s">
        <v>522</v>
      </c>
      <c r="D328" s="75">
        <v>4.2500000000000003E-2</v>
      </c>
      <c r="E328" s="76">
        <v>3.2000000000000002E-3</v>
      </c>
      <c r="F328" s="63">
        <v>0.01</v>
      </c>
      <c r="G328" s="30"/>
      <c r="H328" s="30"/>
      <c r="I328" s="66">
        <f t="shared" si="44"/>
        <v>5.5700000000000006E-2</v>
      </c>
      <c r="J328" s="77">
        <v>2.5000000000000001E-2</v>
      </c>
      <c r="K328" s="29">
        <v>7.0000000000000007E-2</v>
      </c>
      <c r="L328" s="66">
        <f t="shared" si="41"/>
        <v>9.5000000000000001E-2</v>
      </c>
      <c r="M328" s="63">
        <v>7.0000000000000007E-2</v>
      </c>
      <c r="N328" s="67">
        <v>0.01</v>
      </c>
      <c r="O328" s="68">
        <v>0.71</v>
      </c>
      <c r="P328" s="69">
        <v>0.25</v>
      </c>
      <c r="Q328" s="70">
        <v>0.52</v>
      </c>
      <c r="R328" s="71">
        <f t="shared" si="42"/>
        <v>1.48</v>
      </c>
      <c r="S328" s="63"/>
      <c r="T328" s="72">
        <v>0.05</v>
      </c>
    </row>
    <row r="329" spans="1:20" x14ac:dyDescent="0.25">
      <c r="A329" s="25" t="s">
        <v>523</v>
      </c>
      <c r="B329" s="26"/>
      <c r="C329" s="27" t="s">
        <v>524</v>
      </c>
      <c r="D329" s="75">
        <v>4.2500000000000003E-2</v>
      </c>
      <c r="E329" s="76">
        <v>3.2000000000000002E-3</v>
      </c>
      <c r="F329" s="63">
        <v>0.01</v>
      </c>
      <c r="G329" s="30"/>
      <c r="H329" s="30"/>
      <c r="I329" s="66">
        <f t="shared" si="44"/>
        <v>5.5700000000000006E-2</v>
      </c>
      <c r="J329" s="77">
        <v>2.5000000000000001E-2</v>
      </c>
      <c r="K329" s="29">
        <v>7.0000000000000007E-2</v>
      </c>
      <c r="L329" s="66">
        <f t="shared" si="41"/>
        <v>9.5000000000000001E-2</v>
      </c>
      <c r="M329" s="63">
        <v>7.0000000000000007E-2</v>
      </c>
      <c r="N329" s="67">
        <v>0.01</v>
      </c>
      <c r="O329" s="68">
        <v>0.71</v>
      </c>
      <c r="P329" s="69">
        <v>0.25</v>
      </c>
      <c r="Q329" s="70">
        <v>0.52</v>
      </c>
      <c r="R329" s="71">
        <f t="shared" si="42"/>
        <v>1.48</v>
      </c>
      <c r="S329" s="63">
        <v>3.5000000000000003E-2</v>
      </c>
      <c r="T329" s="72">
        <v>0.06</v>
      </c>
    </row>
    <row r="330" spans="1:20" x14ac:dyDescent="0.25">
      <c r="A330" s="25" t="s">
        <v>525</v>
      </c>
      <c r="B330" s="26"/>
      <c r="C330" s="27" t="s">
        <v>526</v>
      </c>
      <c r="D330" s="75">
        <v>4.2500000000000003E-2</v>
      </c>
      <c r="E330" s="76">
        <v>3.2000000000000002E-3</v>
      </c>
      <c r="F330" s="63">
        <v>0.01</v>
      </c>
      <c r="G330" s="30"/>
      <c r="H330" s="30"/>
      <c r="I330" s="66">
        <f t="shared" si="44"/>
        <v>5.5700000000000006E-2</v>
      </c>
      <c r="J330" s="77">
        <v>2.5000000000000001E-2</v>
      </c>
      <c r="K330" s="29">
        <v>7.0000000000000007E-2</v>
      </c>
      <c r="L330" s="66">
        <f t="shared" si="41"/>
        <v>9.5000000000000001E-2</v>
      </c>
      <c r="M330" s="63">
        <v>7.0000000000000007E-2</v>
      </c>
      <c r="N330" s="67">
        <v>0.01</v>
      </c>
      <c r="O330" s="68">
        <v>0.71</v>
      </c>
      <c r="P330" s="69">
        <v>0.25</v>
      </c>
      <c r="Q330" s="70">
        <v>0.52</v>
      </c>
      <c r="R330" s="71">
        <f t="shared" si="42"/>
        <v>1.48</v>
      </c>
      <c r="S330" s="63">
        <v>3.5000000000000003E-2</v>
      </c>
      <c r="T330" s="72">
        <v>0.06</v>
      </c>
    </row>
    <row r="331" spans="1:20" ht="6" customHeight="1" x14ac:dyDescent="0.25">
      <c r="A331" s="31"/>
      <c r="B331" s="32"/>
      <c r="C331" s="32"/>
      <c r="D331" s="33"/>
      <c r="E331" s="33"/>
      <c r="F331" s="33"/>
      <c r="G331" s="33"/>
      <c r="H331" s="33"/>
      <c r="I331" s="33"/>
      <c r="J331" s="33"/>
      <c r="K331" s="33"/>
      <c r="L331" s="33"/>
      <c r="M331" s="33"/>
      <c r="N331" s="33"/>
      <c r="O331" s="73"/>
      <c r="P331" s="73"/>
      <c r="Q331" s="73"/>
      <c r="R331" s="73"/>
      <c r="S331" s="33"/>
      <c r="T331" s="74"/>
    </row>
    <row r="332" spans="1:20" x14ac:dyDescent="0.25">
      <c r="A332" s="25" t="s">
        <v>527</v>
      </c>
      <c r="B332" s="26"/>
      <c r="C332" s="27" t="s">
        <v>528</v>
      </c>
      <c r="D332" s="28">
        <v>4.2500000000000003E-2</v>
      </c>
      <c r="E332" s="29">
        <v>3.2000000000000002E-3</v>
      </c>
      <c r="F332" s="63"/>
      <c r="G332" s="30"/>
      <c r="H332" s="30"/>
      <c r="I332" s="66">
        <f t="shared" ref="I332:I337" si="45">SUM(D332:H332)</f>
        <v>4.5700000000000005E-2</v>
      </c>
      <c r="J332" s="64">
        <v>2.5000000000000001E-2</v>
      </c>
      <c r="K332" s="29"/>
      <c r="L332" s="66">
        <f t="shared" si="41"/>
        <v>2.5000000000000001E-2</v>
      </c>
      <c r="M332" s="63"/>
      <c r="N332" s="67">
        <v>0.01</v>
      </c>
      <c r="O332" s="68">
        <v>0.71</v>
      </c>
      <c r="P332" s="69">
        <v>0.25</v>
      </c>
      <c r="Q332" s="70">
        <v>0.52</v>
      </c>
      <c r="R332" s="71">
        <f t="shared" si="42"/>
        <v>1.48</v>
      </c>
      <c r="S332" s="63"/>
      <c r="T332" s="72"/>
    </row>
    <row r="333" spans="1:20" x14ac:dyDescent="0.25">
      <c r="A333" s="25" t="s">
        <v>529</v>
      </c>
      <c r="B333" s="26"/>
      <c r="C333" s="27" t="s">
        <v>530</v>
      </c>
      <c r="D333" s="28">
        <v>4.2500000000000003E-2</v>
      </c>
      <c r="E333" s="29">
        <v>3.2000000000000002E-3</v>
      </c>
      <c r="F333" s="63">
        <v>0.01</v>
      </c>
      <c r="G333" s="30"/>
      <c r="H333" s="30"/>
      <c r="I333" s="66">
        <f t="shared" si="45"/>
        <v>5.5700000000000006E-2</v>
      </c>
      <c r="J333" s="64">
        <v>2.5000000000000001E-2</v>
      </c>
      <c r="K333" s="29"/>
      <c r="L333" s="66">
        <f t="shared" si="41"/>
        <v>2.5000000000000001E-2</v>
      </c>
      <c r="M333" s="63"/>
      <c r="N333" s="67">
        <v>0.01</v>
      </c>
      <c r="O333" s="68">
        <v>0.71</v>
      </c>
      <c r="P333" s="69">
        <v>0.25</v>
      </c>
      <c r="Q333" s="70">
        <v>0.52</v>
      </c>
      <c r="R333" s="71">
        <f t="shared" si="42"/>
        <v>1.48</v>
      </c>
      <c r="S333" s="63"/>
      <c r="T333" s="72">
        <v>0.06</v>
      </c>
    </row>
    <row r="334" spans="1:20" x14ac:dyDescent="0.25">
      <c r="A334" s="25" t="s">
        <v>10</v>
      </c>
      <c r="B334" s="26"/>
      <c r="C334" s="35" t="s">
        <v>11</v>
      </c>
      <c r="D334" s="28">
        <v>4.2500000000000003E-2</v>
      </c>
      <c r="E334" s="29">
        <v>3.2000000000000002E-3</v>
      </c>
      <c r="F334" s="63">
        <v>0.01</v>
      </c>
      <c r="G334" s="30"/>
      <c r="H334" s="30"/>
      <c r="I334" s="66">
        <f t="shared" si="45"/>
        <v>5.5700000000000006E-2</v>
      </c>
      <c r="J334" s="64">
        <v>2.5000000000000001E-2</v>
      </c>
      <c r="K334" s="29"/>
      <c r="L334" s="66">
        <f t="shared" si="41"/>
        <v>2.5000000000000001E-2</v>
      </c>
      <c r="M334" s="63"/>
      <c r="N334" s="67">
        <v>0.01</v>
      </c>
      <c r="O334" s="68">
        <v>0.71</v>
      </c>
      <c r="P334" s="69">
        <v>0.25</v>
      </c>
      <c r="Q334" s="70">
        <v>0.52</v>
      </c>
      <c r="R334" s="71">
        <f t="shared" si="42"/>
        <v>1.48</v>
      </c>
      <c r="S334" s="63"/>
      <c r="T334" s="72"/>
    </row>
    <row r="335" spans="1:20" x14ac:dyDescent="0.25">
      <c r="A335" s="25" t="s">
        <v>531</v>
      </c>
      <c r="B335" s="26"/>
      <c r="C335" s="27" t="s">
        <v>532</v>
      </c>
      <c r="D335" s="28">
        <v>4.2500000000000003E-2</v>
      </c>
      <c r="E335" s="29">
        <v>3.2000000000000002E-3</v>
      </c>
      <c r="F335" s="63"/>
      <c r="G335" s="30"/>
      <c r="H335" s="30"/>
      <c r="I335" s="66">
        <f t="shared" si="45"/>
        <v>4.5700000000000005E-2</v>
      </c>
      <c r="J335" s="64">
        <v>2.5000000000000001E-2</v>
      </c>
      <c r="K335" s="29"/>
      <c r="L335" s="66">
        <f t="shared" si="41"/>
        <v>2.5000000000000001E-2</v>
      </c>
      <c r="M335" s="63"/>
      <c r="N335" s="67">
        <v>0.01</v>
      </c>
      <c r="O335" s="68">
        <v>0.71</v>
      </c>
      <c r="P335" s="69">
        <v>0.25</v>
      </c>
      <c r="Q335" s="70">
        <v>0.52</v>
      </c>
      <c r="R335" s="71">
        <f t="shared" si="42"/>
        <v>1.48</v>
      </c>
      <c r="S335" s="63"/>
      <c r="T335" s="72"/>
    </row>
    <row r="336" spans="1:20" x14ac:dyDescent="0.25">
      <c r="A336" s="25" t="s">
        <v>533</v>
      </c>
      <c r="B336" s="26"/>
      <c r="C336" s="27" t="s">
        <v>534</v>
      </c>
      <c r="D336" s="28">
        <v>4.2500000000000003E-2</v>
      </c>
      <c r="E336" s="29">
        <v>3.2000000000000002E-3</v>
      </c>
      <c r="F336" s="63"/>
      <c r="G336" s="30"/>
      <c r="H336" s="30"/>
      <c r="I336" s="66">
        <f t="shared" si="45"/>
        <v>4.5700000000000005E-2</v>
      </c>
      <c r="J336" s="64">
        <v>2.5000000000000001E-2</v>
      </c>
      <c r="K336" s="29"/>
      <c r="L336" s="66">
        <f t="shared" si="41"/>
        <v>2.5000000000000001E-2</v>
      </c>
      <c r="M336" s="63"/>
      <c r="N336" s="67">
        <v>0.01</v>
      </c>
      <c r="O336" s="68">
        <v>0.71</v>
      </c>
      <c r="P336" s="69">
        <v>0.25</v>
      </c>
      <c r="Q336" s="70">
        <v>0.52</v>
      </c>
      <c r="R336" s="71">
        <f t="shared" si="42"/>
        <v>1.48</v>
      </c>
      <c r="S336" s="63"/>
      <c r="T336" s="72"/>
    </row>
    <row r="337" spans="1:20" x14ac:dyDescent="0.25">
      <c r="A337" s="25" t="s">
        <v>535</v>
      </c>
      <c r="B337" s="26"/>
      <c r="C337" s="27" t="s">
        <v>536</v>
      </c>
      <c r="D337" s="28">
        <v>4.2500000000000003E-2</v>
      </c>
      <c r="E337" s="29">
        <v>3.2000000000000002E-3</v>
      </c>
      <c r="F337" s="63"/>
      <c r="G337" s="30"/>
      <c r="H337" s="30"/>
      <c r="I337" s="66">
        <f t="shared" si="45"/>
        <v>4.5700000000000005E-2</v>
      </c>
      <c r="J337" s="64">
        <v>2.5000000000000001E-2</v>
      </c>
      <c r="K337" s="29"/>
      <c r="L337" s="66">
        <f t="shared" si="41"/>
        <v>2.5000000000000001E-2</v>
      </c>
      <c r="M337" s="63"/>
      <c r="N337" s="67">
        <v>0.01</v>
      </c>
      <c r="O337" s="68">
        <v>0.71</v>
      </c>
      <c r="P337" s="69">
        <v>0.25</v>
      </c>
      <c r="Q337" s="70">
        <v>0.52</v>
      </c>
      <c r="R337" s="71">
        <f t="shared" si="42"/>
        <v>1.48</v>
      </c>
      <c r="S337" s="63"/>
      <c r="T337" s="72"/>
    </row>
    <row r="338" spans="1:20" ht="6" customHeight="1" x14ac:dyDescent="0.25">
      <c r="A338" s="31"/>
      <c r="B338" s="32"/>
      <c r="C338" s="32"/>
      <c r="D338" s="33"/>
      <c r="E338" s="33"/>
      <c r="F338" s="33"/>
      <c r="G338" s="33"/>
      <c r="H338" s="33"/>
      <c r="I338" s="33"/>
      <c r="J338" s="33"/>
      <c r="K338" s="33"/>
      <c r="L338" s="33"/>
      <c r="M338" s="33"/>
      <c r="N338" s="33"/>
      <c r="O338" s="73"/>
      <c r="P338" s="73"/>
      <c r="Q338" s="73"/>
      <c r="R338" s="73"/>
      <c r="S338" s="33"/>
      <c r="T338" s="74"/>
    </row>
    <row r="339" spans="1:20" x14ac:dyDescent="0.25">
      <c r="A339" s="25" t="s">
        <v>537</v>
      </c>
      <c r="B339" s="26"/>
      <c r="C339" s="27" t="s">
        <v>538</v>
      </c>
      <c r="D339" s="75">
        <v>4.2500000000000003E-2</v>
      </c>
      <c r="E339" s="76">
        <v>3.2000000000000002E-3</v>
      </c>
      <c r="F339" s="63"/>
      <c r="G339" s="30"/>
      <c r="H339" s="30"/>
      <c r="I339" s="66">
        <f t="shared" ref="I339:I356" si="46">SUM(D339:H339)</f>
        <v>4.5700000000000005E-2</v>
      </c>
      <c r="J339" s="77">
        <v>2.5000000000000001E-2</v>
      </c>
      <c r="K339" s="29">
        <v>7.0000000000000007E-2</v>
      </c>
      <c r="L339" s="66">
        <f t="shared" si="41"/>
        <v>9.5000000000000001E-2</v>
      </c>
      <c r="M339" s="63"/>
      <c r="N339" s="67">
        <v>0.01</v>
      </c>
      <c r="O339" s="68">
        <v>0.71</v>
      </c>
      <c r="P339" s="69">
        <v>0.25</v>
      </c>
      <c r="Q339" s="70">
        <v>0.52</v>
      </c>
      <c r="R339" s="71">
        <f t="shared" si="42"/>
        <v>1.48</v>
      </c>
      <c r="S339" s="63"/>
      <c r="T339" s="72"/>
    </row>
    <row r="340" spans="1:20" x14ac:dyDescent="0.25">
      <c r="A340" s="25" t="s">
        <v>539</v>
      </c>
      <c r="B340" s="26"/>
      <c r="C340" s="27" t="s">
        <v>540</v>
      </c>
      <c r="D340" s="75">
        <v>4.2500000000000003E-2</v>
      </c>
      <c r="E340" s="76">
        <v>3.2000000000000002E-3</v>
      </c>
      <c r="F340" s="63">
        <v>0.01</v>
      </c>
      <c r="G340" s="30"/>
      <c r="H340" s="30"/>
      <c r="I340" s="66">
        <f t="shared" si="46"/>
        <v>5.5700000000000006E-2</v>
      </c>
      <c r="J340" s="77">
        <v>2.5000000000000001E-2</v>
      </c>
      <c r="K340" s="29">
        <v>7.0000000000000007E-2</v>
      </c>
      <c r="L340" s="66">
        <f t="shared" si="41"/>
        <v>9.5000000000000001E-2</v>
      </c>
      <c r="M340" s="63"/>
      <c r="N340" s="67">
        <v>0.01</v>
      </c>
      <c r="O340" s="68">
        <v>0.71</v>
      </c>
      <c r="P340" s="69">
        <v>0.25</v>
      </c>
      <c r="Q340" s="70">
        <v>0.52</v>
      </c>
      <c r="R340" s="71">
        <f t="shared" si="42"/>
        <v>1.48</v>
      </c>
      <c r="S340" s="63">
        <v>3.5000000000000003E-2</v>
      </c>
      <c r="T340" s="72">
        <v>0.06</v>
      </c>
    </row>
    <row r="341" spans="1:20" x14ac:dyDescent="0.25">
      <c r="A341" s="25" t="s">
        <v>541</v>
      </c>
      <c r="B341" s="26"/>
      <c r="C341" s="27" t="s">
        <v>542</v>
      </c>
      <c r="D341" s="75">
        <v>4.2500000000000003E-2</v>
      </c>
      <c r="E341" s="76">
        <v>3.2000000000000002E-3</v>
      </c>
      <c r="F341" s="63"/>
      <c r="G341" s="30"/>
      <c r="H341" s="30"/>
      <c r="I341" s="66">
        <f t="shared" si="46"/>
        <v>4.5700000000000005E-2</v>
      </c>
      <c r="J341" s="77">
        <v>2.5000000000000001E-2</v>
      </c>
      <c r="K341" s="29">
        <v>7.0000000000000007E-2</v>
      </c>
      <c r="L341" s="66">
        <f t="shared" si="41"/>
        <v>9.5000000000000001E-2</v>
      </c>
      <c r="M341" s="63"/>
      <c r="N341" s="67">
        <v>0.01</v>
      </c>
      <c r="O341" s="68">
        <v>0.71</v>
      </c>
      <c r="P341" s="69">
        <v>0.25</v>
      </c>
      <c r="Q341" s="70">
        <v>0.52</v>
      </c>
      <c r="R341" s="71">
        <f t="shared" si="42"/>
        <v>1.48</v>
      </c>
      <c r="S341" s="63">
        <v>3.5000000000000003E-2</v>
      </c>
      <c r="T341" s="72">
        <v>0.06</v>
      </c>
    </row>
    <row r="342" spans="1:20" x14ac:dyDescent="0.25">
      <c r="A342" s="25" t="s">
        <v>572</v>
      </c>
      <c r="B342" s="26"/>
      <c r="C342" s="35" t="s">
        <v>573</v>
      </c>
      <c r="D342" s="75">
        <v>4.2500000000000003E-2</v>
      </c>
      <c r="E342" s="76">
        <v>3.2000000000000002E-3</v>
      </c>
      <c r="F342" s="63"/>
      <c r="G342" s="30"/>
      <c r="H342" s="30"/>
      <c r="I342" s="66">
        <f t="shared" si="46"/>
        <v>4.5700000000000005E-2</v>
      </c>
      <c r="J342" s="77">
        <v>2.5000000000000001E-2</v>
      </c>
      <c r="K342" s="29">
        <v>7.0000000000000007E-2</v>
      </c>
      <c r="L342" s="66">
        <f t="shared" si="41"/>
        <v>9.5000000000000001E-2</v>
      </c>
      <c r="M342" s="63"/>
      <c r="N342" s="67">
        <v>0.01</v>
      </c>
      <c r="O342" s="68">
        <v>0.71</v>
      </c>
      <c r="P342" s="69">
        <v>0.25</v>
      </c>
      <c r="Q342" s="70">
        <v>0.52</v>
      </c>
      <c r="R342" s="71">
        <f t="shared" si="42"/>
        <v>1.48</v>
      </c>
      <c r="S342" s="63">
        <v>3.5000000000000003E-2</v>
      </c>
      <c r="T342" s="72">
        <v>0.06</v>
      </c>
    </row>
    <row r="343" spans="1:20" x14ac:dyDescent="0.25">
      <c r="A343" s="25" t="s">
        <v>543</v>
      </c>
      <c r="B343" s="26"/>
      <c r="C343" s="27" t="s">
        <v>544</v>
      </c>
      <c r="D343" s="75">
        <v>4.2500000000000003E-2</v>
      </c>
      <c r="E343" s="76">
        <v>3.2000000000000002E-3</v>
      </c>
      <c r="F343" s="63">
        <v>0.01</v>
      </c>
      <c r="G343" s="30"/>
      <c r="H343" s="30"/>
      <c r="I343" s="66">
        <f t="shared" si="46"/>
        <v>5.5700000000000006E-2</v>
      </c>
      <c r="J343" s="77">
        <v>2.5000000000000001E-2</v>
      </c>
      <c r="K343" s="29">
        <v>7.0000000000000007E-2</v>
      </c>
      <c r="L343" s="66">
        <f t="shared" si="41"/>
        <v>9.5000000000000001E-2</v>
      </c>
      <c r="M343" s="63"/>
      <c r="N343" s="67">
        <v>0.01</v>
      </c>
      <c r="O343" s="68">
        <v>0.71</v>
      </c>
      <c r="P343" s="69">
        <v>0.25</v>
      </c>
      <c r="Q343" s="70">
        <v>0.52</v>
      </c>
      <c r="R343" s="71">
        <f t="shared" si="42"/>
        <v>1.48</v>
      </c>
      <c r="S343" s="63">
        <v>0.02</v>
      </c>
      <c r="T343" s="72"/>
    </row>
    <row r="344" spans="1:20" x14ac:dyDescent="0.25">
      <c r="A344" s="25" t="s">
        <v>4</v>
      </c>
      <c r="B344" s="26"/>
      <c r="C344" s="35" t="s">
        <v>5</v>
      </c>
      <c r="D344" s="75">
        <v>4.2500000000000003E-2</v>
      </c>
      <c r="E344" s="76">
        <v>3.2000000000000002E-3</v>
      </c>
      <c r="F344" s="63">
        <v>0.01</v>
      </c>
      <c r="G344" s="30"/>
      <c r="H344" s="30"/>
      <c r="I344" s="66">
        <f t="shared" si="46"/>
        <v>5.5700000000000006E-2</v>
      </c>
      <c r="J344" s="77">
        <v>2.5000000000000001E-2</v>
      </c>
      <c r="K344" s="29">
        <v>7.0000000000000007E-2</v>
      </c>
      <c r="L344" s="66">
        <f t="shared" si="41"/>
        <v>9.5000000000000001E-2</v>
      </c>
      <c r="M344" s="63"/>
      <c r="N344" s="67">
        <v>0.01</v>
      </c>
      <c r="O344" s="68">
        <v>0.71</v>
      </c>
      <c r="P344" s="69">
        <v>0.25</v>
      </c>
      <c r="Q344" s="70">
        <v>0.52</v>
      </c>
      <c r="R344" s="71">
        <f t="shared" si="42"/>
        <v>1.48</v>
      </c>
      <c r="S344" s="63">
        <v>3.5000000000000003E-2</v>
      </c>
      <c r="T344" s="72"/>
    </row>
    <row r="345" spans="1:20" x14ac:dyDescent="0.25">
      <c r="A345" s="25" t="s">
        <v>545</v>
      </c>
      <c r="B345" s="26"/>
      <c r="C345" s="27" t="s">
        <v>546</v>
      </c>
      <c r="D345" s="75">
        <v>4.2500000000000003E-2</v>
      </c>
      <c r="E345" s="76">
        <v>3.2000000000000002E-3</v>
      </c>
      <c r="F345" s="63"/>
      <c r="G345" s="30"/>
      <c r="H345" s="30"/>
      <c r="I345" s="66">
        <f t="shared" si="46"/>
        <v>4.5700000000000005E-2</v>
      </c>
      <c r="J345" s="77">
        <v>2.5000000000000001E-2</v>
      </c>
      <c r="K345" s="29">
        <v>7.0000000000000007E-2</v>
      </c>
      <c r="L345" s="66">
        <f t="shared" si="41"/>
        <v>9.5000000000000001E-2</v>
      </c>
      <c r="M345" s="63"/>
      <c r="N345" s="67">
        <v>0.01</v>
      </c>
      <c r="O345" s="68">
        <v>0.71</v>
      </c>
      <c r="P345" s="69">
        <v>0.25</v>
      </c>
      <c r="Q345" s="70">
        <v>0.52</v>
      </c>
      <c r="R345" s="71">
        <f t="shared" si="42"/>
        <v>1.48</v>
      </c>
      <c r="S345" s="63">
        <v>3.5000000000000003E-2</v>
      </c>
      <c r="T345" s="72">
        <v>0.06</v>
      </c>
    </row>
    <row r="346" spans="1:20" x14ac:dyDescent="0.25">
      <c r="A346" s="25" t="s">
        <v>547</v>
      </c>
      <c r="B346" s="26"/>
      <c r="C346" s="27" t="s">
        <v>548</v>
      </c>
      <c r="D346" s="75">
        <v>4.2500000000000003E-2</v>
      </c>
      <c r="E346" s="76">
        <v>3.2000000000000002E-3</v>
      </c>
      <c r="F346" s="63">
        <v>0.01</v>
      </c>
      <c r="G346" s="30"/>
      <c r="H346" s="30"/>
      <c r="I346" s="66">
        <f t="shared" si="46"/>
        <v>5.5700000000000006E-2</v>
      </c>
      <c r="J346" s="77">
        <v>2.5000000000000001E-2</v>
      </c>
      <c r="K346" s="29">
        <v>7.0000000000000007E-2</v>
      </c>
      <c r="L346" s="66">
        <f t="shared" si="41"/>
        <v>9.5000000000000001E-2</v>
      </c>
      <c r="M346" s="63"/>
      <c r="N346" s="67">
        <v>0.01</v>
      </c>
      <c r="O346" s="68">
        <v>0.71</v>
      </c>
      <c r="P346" s="69">
        <v>0.25</v>
      </c>
      <c r="Q346" s="70">
        <v>0.52</v>
      </c>
      <c r="R346" s="71">
        <f t="shared" si="42"/>
        <v>1.48</v>
      </c>
      <c r="S346" s="63">
        <v>3.5000000000000003E-2</v>
      </c>
      <c r="T346" s="72">
        <v>0.06</v>
      </c>
    </row>
    <row r="347" spans="1:20" x14ac:dyDescent="0.25">
      <c r="A347" s="25" t="s">
        <v>549</v>
      </c>
      <c r="B347" s="26"/>
      <c r="C347" s="27" t="s">
        <v>550</v>
      </c>
      <c r="D347" s="75">
        <v>4.2500000000000003E-2</v>
      </c>
      <c r="E347" s="76">
        <v>3.2000000000000002E-3</v>
      </c>
      <c r="F347" s="63"/>
      <c r="G347" s="30"/>
      <c r="H347" s="30"/>
      <c r="I347" s="66">
        <f t="shared" si="46"/>
        <v>4.5700000000000005E-2</v>
      </c>
      <c r="J347" s="77">
        <v>2.5000000000000001E-2</v>
      </c>
      <c r="K347" s="29">
        <v>7.0000000000000007E-2</v>
      </c>
      <c r="L347" s="66">
        <f t="shared" si="41"/>
        <v>9.5000000000000001E-2</v>
      </c>
      <c r="M347" s="63"/>
      <c r="N347" s="67">
        <v>0.01</v>
      </c>
      <c r="O347" s="68">
        <v>0.71</v>
      </c>
      <c r="P347" s="69">
        <v>0.25</v>
      </c>
      <c r="Q347" s="70">
        <v>0.52</v>
      </c>
      <c r="R347" s="71">
        <f t="shared" si="42"/>
        <v>1.48</v>
      </c>
      <c r="S347" s="63">
        <v>3.5000000000000003E-2</v>
      </c>
      <c r="T347" s="72">
        <v>0.06</v>
      </c>
    </row>
    <row r="348" spans="1:20" x14ac:dyDescent="0.25">
      <c r="A348" s="25" t="s">
        <v>551</v>
      </c>
      <c r="B348" s="26"/>
      <c r="C348" s="27" t="s">
        <v>552</v>
      </c>
      <c r="D348" s="75">
        <v>4.2500000000000003E-2</v>
      </c>
      <c r="E348" s="76">
        <v>3.2000000000000002E-3</v>
      </c>
      <c r="F348" s="63"/>
      <c r="G348" s="30"/>
      <c r="H348" s="30"/>
      <c r="I348" s="66">
        <f t="shared" si="46"/>
        <v>4.5700000000000005E-2</v>
      </c>
      <c r="J348" s="77">
        <v>2.5000000000000001E-2</v>
      </c>
      <c r="K348" s="29">
        <v>7.0000000000000007E-2</v>
      </c>
      <c r="L348" s="66">
        <f t="shared" ref="L348:L356" si="47">+J348+K348</f>
        <v>9.5000000000000001E-2</v>
      </c>
      <c r="M348" s="63"/>
      <c r="N348" s="67">
        <v>0.01</v>
      </c>
      <c r="O348" s="68">
        <v>0.71</v>
      </c>
      <c r="P348" s="69">
        <v>0.25</v>
      </c>
      <c r="Q348" s="70">
        <v>0.52</v>
      </c>
      <c r="R348" s="71">
        <f t="shared" si="42"/>
        <v>1.48</v>
      </c>
      <c r="S348" s="63">
        <v>3.5000000000000003E-2</v>
      </c>
      <c r="T348" s="72">
        <v>0.06</v>
      </c>
    </row>
    <row r="349" spans="1:20" x14ac:dyDescent="0.25">
      <c r="A349" s="25" t="s">
        <v>553</v>
      </c>
      <c r="B349" s="26"/>
      <c r="C349" s="27" t="s">
        <v>554</v>
      </c>
      <c r="D349" s="75">
        <v>4.2500000000000003E-2</v>
      </c>
      <c r="E349" s="76">
        <v>3.2000000000000002E-3</v>
      </c>
      <c r="F349" s="63">
        <v>0.01</v>
      </c>
      <c r="G349" s="30"/>
      <c r="H349" s="30"/>
      <c r="I349" s="66">
        <f t="shared" si="46"/>
        <v>5.5700000000000006E-2</v>
      </c>
      <c r="J349" s="77">
        <v>2.5000000000000001E-2</v>
      </c>
      <c r="K349" s="29">
        <v>7.0000000000000007E-2</v>
      </c>
      <c r="L349" s="66">
        <f t="shared" si="47"/>
        <v>9.5000000000000001E-2</v>
      </c>
      <c r="M349" s="63"/>
      <c r="N349" s="67">
        <v>0.01</v>
      </c>
      <c r="O349" s="68">
        <v>0.71</v>
      </c>
      <c r="P349" s="69">
        <v>0.25</v>
      </c>
      <c r="Q349" s="70">
        <v>0.52</v>
      </c>
      <c r="R349" s="71">
        <f t="shared" si="42"/>
        <v>1.48</v>
      </c>
      <c r="S349" s="63">
        <v>3.5000000000000003E-2</v>
      </c>
      <c r="T349" s="72">
        <v>0.06</v>
      </c>
    </row>
    <row r="350" spans="1:20" x14ac:dyDescent="0.25">
      <c r="A350" s="25" t="s">
        <v>555</v>
      </c>
      <c r="B350" s="26"/>
      <c r="C350" s="27" t="s">
        <v>556</v>
      </c>
      <c r="D350" s="75">
        <v>4.2500000000000003E-2</v>
      </c>
      <c r="E350" s="76">
        <v>3.2000000000000002E-3</v>
      </c>
      <c r="F350" s="63"/>
      <c r="G350" s="30"/>
      <c r="H350" s="30"/>
      <c r="I350" s="66">
        <f t="shared" si="46"/>
        <v>4.5700000000000005E-2</v>
      </c>
      <c r="J350" s="77">
        <v>2.5000000000000001E-2</v>
      </c>
      <c r="K350" s="29">
        <v>7.0000000000000007E-2</v>
      </c>
      <c r="L350" s="66">
        <f t="shared" si="47"/>
        <v>9.5000000000000001E-2</v>
      </c>
      <c r="M350" s="63"/>
      <c r="N350" s="67">
        <v>0.01</v>
      </c>
      <c r="O350" s="68">
        <v>0.71</v>
      </c>
      <c r="P350" s="69">
        <v>0.25</v>
      </c>
      <c r="Q350" s="70">
        <v>0.52</v>
      </c>
      <c r="R350" s="71">
        <f t="shared" ref="R350:R356" si="48">SUM(O350:Q350)</f>
        <v>1.48</v>
      </c>
      <c r="S350" s="63">
        <v>3.5000000000000003E-2</v>
      </c>
      <c r="T350" s="72">
        <v>0.06</v>
      </c>
    </row>
    <row r="351" spans="1:20" x14ac:dyDescent="0.25">
      <c r="A351" s="25" t="s">
        <v>557</v>
      </c>
      <c r="B351" s="26"/>
      <c r="C351" s="27" t="s">
        <v>558</v>
      </c>
      <c r="D351" s="75">
        <v>4.2500000000000003E-2</v>
      </c>
      <c r="E351" s="76">
        <v>3.2000000000000002E-3</v>
      </c>
      <c r="F351" s="63"/>
      <c r="G351" s="30"/>
      <c r="H351" s="30"/>
      <c r="I351" s="66">
        <f t="shared" si="46"/>
        <v>4.5700000000000005E-2</v>
      </c>
      <c r="J351" s="77">
        <v>2.5000000000000001E-2</v>
      </c>
      <c r="K351" s="29">
        <v>7.0000000000000007E-2</v>
      </c>
      <c r="L351" s="66">
        <f t="shared" si="47"/>
        <v>9.5000000000000001E-2</v>
      </c>
      <c r="M351" s="63"/>
      <c r="N351" s="67">
        <v>0.01</v>
      </c>
      <c r="O351" s="68">
        <v>0.71</v>
      </c>
      <c r="P351" s="69">
        <v>0.25</v>
      </c>
      <c r="Q351" s="70">
        <v>0.52</v>
      </c>
      <c r="R351" s="71">
        <f t="shared" si="48"/>
        <v>1.48</v>
      </c>
      <c r="S351" s="63">
        <v>3.5000000000000003E-2</v>
      </c>
      <c r="T351" s="72">
        <v>0.06</v>
      </c>
    </row>
    <row r="352" spans="1:20" x14ac:dyDescent="0.25">
      <c r="A352" s="25" t="s">
        <v>559</v>
      </c>
      <c r="B352" s="26"/>
      <c r="C352" s="27" t="s">
        <v>560</v>
      </c>
      <c r="D352" s="75">
        <v>4.2500000000000003E-2</v>
      </c>
      <c r="E352" s="76">
        <v>3.2000000000000002E-3</v>
      </c>
      <c r="F352" s="63">
        <v>0.01</v>
      </c>
      <c r="G352" s="30"/>
      <c r="H352" s="30"/>
      <c r="I352" s="66">
        <f t="shared" si="46"/>
        <v>5.5700000000000006E-2</v>
      </c>
      <c r="J352" s="77">
        <v>2.5000000000000001E-2</v>
      </c>
      <c r="K352" s="29">
        <v>7.0000000000000007E-2</v>
      </c>
      <c r="L352" s="66">
        <f t="shared" si="47"/>
        <v>9.5000000000000001E-2</v>
      </c>
      <c r="M352" s="63"/>
      <c r="N352" s="67">
        <v>0.01</v>
      </c>
      <c r="O352" s="68">
        <v>0.71</v>
      </c>
      <c r="P352" s="69">
        <v>0.25</v>
      </c>
      <c r="Q352" s="70">
        <v>0.52</v>
      </c>
      <c r="R352" s="71">
        <f t="shared" si="48"/>
        <v>1.48</v>
      </c>
      <c r="S352" s="63">
        <v>3.5000000000000003E-2</v>
      </c>
      <c r="T352" s="72">
        <v>0.05</v>
      </c>
    </row>
    <row r="353" spans="1:24" x14ac:dyDescent="0.25">
      <c r="A353" s="25" t="s">
        <v>561</v>
      </c>
      <c r="B353" s="26"/>
      <c r="C353" s="27" t="s">
        <v>562</v>
      </c>
      <c r="D353" s="75">
        <v>4.2500000000000003E-2</v>
      </c>
      <c r="E353" s="76">
        <v>3.2000000000000002E-3</v>
      </c>
      <c r="F353" s="63"/>
      <c r="G353" s="30"/>
      <c r="H353" s="30"/>
      <c r="I353" s="66">
        <f t="shared" si="46"/>
        <v>4.5700000000000005E-2</v>
      </c>
      <c r="J353" s="77">
        <v>2.5000000000000001E-2</v>
      </c>
      <c r="K353" s="29">
        <v>7.0000000000000007E-2</v>
      </c>
      <c r="L353" s="66">
        <f t="shared" si="47"/>
        <v>9.5000000000000001E-2</v>
      </c>
      <c r="M353" s="63"/>
      <c r="N353" s="67">
        <v>0.01</v>
      </c>
      <c r="O353" s="68">
        <v>0.71</v>
      </c>
      <c r="P353" s="69">
        <v>0.25</v>
      </c>
      <c r="Q353" s="70">
        <v>0.52</v>
      </c>
      <c r="R353" s="71">
        <f t="shared" si="48"/>
        <v>1.48</v>
      </c>
      <c r="S353" s="63">
        <v>3.5000000000000003E-2</v>
      </c>
      <c r="T353" s="72">
        <v>0.06</v>
      </c>
    </row>
    <row r="354" spans="1:24" x14ac:dyDescent="0.25">
      <c r="A354" s="25" t="s">
        <v>563</v>
      </c>
      <c r="B354" s="26"/>
      <c r="C354" s="27" t="s">
        <v>564</v>
      </c>
      <c r="D354" s="75">
        <v>4.2500000000000003E-2</v>
      </c>
      <c r="E354" s="76">
        <v>3.2000000000000002E-3</v>
      </c>
      <c r="F354" s="63">
        <v>0.01</v>
      </c>
      <c r="G354" s="30"/>
      <c r="H354" s="30"/>
      <c r="I354" s="66">
        <f t="shared" si="46"/>
        <v>5.5700000000000006E-2</v>
      </c>
      <c r="J354" s="77">
        <v>2.5000000000000001E-2</v>
      </c>
      <c r="K354" s="29">
        <v>7.0000000000000007E-2</v>
      </c>
      <c r="L354" s="66">
        <f t="shared" si="47"/>
        <v>9.5000000000000001E-2</v>
      </c>
      <c r="M354" s="63"/>
      <c r="N354" s="67">
        <v>0.01</v>
      </c>
      <c r="O354" s="68">
        <v>0.71</v>
      </c>
      <c r="P354" s="69">
        <v>0.25</v>
      </c>
      <c r="Q354" s="70">
        <v>0.52</v>
      </c>
      <c r="R354" s="71">
        <f t="shared" si="48"/>
        <v>1.48</v>
      </c>
      <c r="S354" s="63">
        <v>3.5000000000000003E-2</v>
      </c>
      <c r="T354" s="72"/>
    </row>
    <row r="355" spans="1:24" x14ac:dyDescent="0.25">
      <c r="A355" s="25" t="s">
        <v>607</v>
      </c>
      <c r="B355" s="26" t="s">
        <v>212</v>
      </c>
      <c r="C355" s="27" t="s">
        <v>601</v>
      </c>
      <c r="D355" s="75"/>
      <c r="E355" s="76"/>
      <c r="F355" s="63"/>
      <c r="G355" s="30"/>
      <c r="H355" s="30">
        <v>0.15</v>
      </c>
      <c r="I355" s="66">
        <f t="shared" si="46"/>
        <v>0.15</v>
      </c>
      <c r="J355" s="77">
        <v>2.5000000000000001E-2</v>
      </c>
      <c r="K355" s="29">
        <v>7.0000000000000007E-2</v>
      </c>
      <c r="L355" s="66">
        <f t="shared" si="47"/>
        <v>9.5000000000000001E-2</v>
      </c>
      <c r="M355" s="63"/>
      <c r="N355" s="67">
        <v>0.01</v>
      </c>
      <c r="O355" s="68">
        <v>0.71</v>
      </c>
      <c r="P355" s="69">
        <v>0.25</v>
      </c>
      <c r="Q355" s="70">
        <v>0.52</v>
      </c>
      <c r="R355" s="71">
        <f t="shared" si="48"/>
        <v>1.48</v>
      </c>
      <c r="S355" s="63">
        <v>3.5000000000000003E-2</v>
      </c>
      <c r="T355" s="72">
        <v>0.06</v>
      </c>
    </row>
    <row r="356" spans="1:24" ht="13.8" thickBot="1" x14ac:dyDescent="0.3">
      <c r="A356" s="141" t="s">
        <v>608</v>
      </c>
      <c r="B356" s="142" t="s">
        <v>212</v>
      </c>
      <c r="C356" s="143" t="s">
        <v>602</v>
      </c>
      <c r="D356" s="144"/>
      <c r="E356" s="145"/>
      <c r="F356" s="146"/>
      <c r="G356" s="147"/>
      <c r="H356" s="147">
        <v>0.15</v>
      </c>
      <c r="I356" s="148">
        <f t="shared" si="46"/>
        <v>0.15</v>
      </c>
      <c r="J356" s="149">
        <v>2.5000000000000001E-2</v>
      </c>
      <c r="K356" s="150">
        <v>7.0000000000000007E-2</v>
      </c>
      <c r="L356" s="148">
        <f t="shared" si="47"/>
        <v>9.5000000000000001E-2</v>
      </c>
      <c r="M356" s="146"/>
      <c r="N356" s="151">
        <v>0.01</v>
      </c>
      <c r="O356" s="152">
        <v>0.71</v>
      </c>
      <c r="P356" s="153">
        <v>0.25</v>
      </c>
      <c r="Q356" s="154">
        <v>0.52</v>
      </c>
      <c r="R356" s="155">
        <f t="shared" si="48"/>
        <v>1.48</v>
      </c>
      <c r="S356" s="146">
        <v>3.5000000000000003E-2</v>
      </c>
      <c r="T356" s="156">
        <v>0.06</v>
      </c>
    </row>
    <row r="357" spans="1:24" ht="13.8" thickTop="1" x14ac:dyDescent="0.25">
      <c r="A357" s="10"/>
      <c r="B357" s="10"/>
      <c r="C357" s="37"/>
      <c r="D357" s="86"/>
      <c r="E357" s="86"/>
      <c r="F357" s="38"/>
      <c r="G357" s="38"/>
      <c r="H357" s="38"/>
      <c r="I357" s="39"/>
      <c r="J357" s="86"/>
      <c r="K357" s="38"/>
      <c r="L357" s="38"/>
      <c r="M357" s="38"/>
      <c r="N357" s="38"/>
      <c r="O357" s="87"/>
      <c r="P357" s="88"/>
      <c r="Q357" s="88"/>
      <c r="S357" s="89"/>
      <c r="T357" s="14"/>
    </row>
    <row r="358" spans="1:24" ht="15.6" x14ac:dyDescent="0.3">
      <c r="A358" s="40" t="s">
        <v>565</v>
      </c>
      <c r="I358" s="49"/>
    </row>
    <row r="359" spans="1:24" ht="15.6" x14ac:dyDescent="0.3">
      <c r="A359" s="42" t="s">
        <v>671</v>
      </c>
      <c r="I359" s="49"/>
    </row>
    <row r="360" spans="1:24" ht="52.8" x14ac:dyDescent="0.25">
      <c r="A360" s="43" t="s">
        <v>21</v>
      </c>
      <c r="B360" s="41"/>
      <c r="C360" s="44" t="s">
        <v>501</v>
      </c>
      <c r="D360" s="45" t="s">
        <v>473</v>
      </c>
      <c r="E360" s="91"/>
      <c r="F360" s="46" t="s">
        <v>502</v>
      </c>
      <c r="I360" s="49"/>
    </row>
    <row r="361" spans="1:24" x14ac:dyDescent="0.25">
      <c r="A361" s="4" t="s">
        <v>223</v>
      </c>
      <c r="B361" s="10"/>
      <c r="C361" s="37" t="s">
        <v>224</v>
      </c>
      <c r="D361" s="158">
        <v>0.01</v>
      </c>
      <c r="E361" s="157" t="s">
        <v>503</v>
      </c>
      <c r="F361" s="4" t="s">
        <v>667</v>
      </c>
      <c r="G361" s="38"/>
      <c r="H361" s="38"/>
      <c r="I361" s="38"/>
      <c r="J361" s="38"/>
      <c r="K361" s="38"/>
      <c r="L361" s="38"/>
      <c r="M361" s="38"/>
      <c r="N361" s="38"/>
      <c r="O361" s="38"/>
      <c r="P361" s="38"/>
      <c r="Q361" s="38"/>
      <c r="R361" s="38"/>
      <c r="S361" s="38"/>
      <c r="T361" s="38"/>
      <c r="U361" s="38"/>
      <c r="V361" s="38"/>
      <c r="W361" s="38"/>
      <c r="X361" s="39"/>
    </row>
    <row r="362" spans="1:24" x14ac:dyDescent="0.25">
      <c r="A362" s="4" t="s">
        <v>1</v>
      </c>
      <c r="B362" s="10"/>
      <c r="C362" s="37" t="s">
        <v>0</v>
      </c>
      <c r="D362" s="158">
        <v>0.01</v>
      </c>
      <c r="E362" s="157" t="s">
        <v>503</v>
      </c>
      <c r="F362" s="4" t="s">
        <v>667</v>
      </c>
      <c r="G362" s="38"/>
      <c r="H362" s="38"/>
      <c r="I362" s="38"/>
      <c r="J362" s="38"/>
      <c r="K362" s="38"/>
      <c r="L362" s="38"/>
      <c r="M362" s="38"/>
      <c r="N362" s="38"/>
      <c r="O362" s="38"/>
      <c r="P362" s="38"/>
      <c r="Q362" s="38"/>
      <c r="R362" s="38"/>
      <c r="S362" s="38"/>
      <c r="T362" s="38"/>
      <c r="U362" s="38"/>
      <c r="V362" s="38"/>
      <c r="W362" s="38"/>
      <c r="X362" s="39"/>
    </row>
    <row r="363" spans="1:24" x14ac:dyDescent="0.25">
      <c r="B363" s="10"/>
      <c r="C363" s="37"/>
      <c r="D363" s="158"/>
      <c r="E363" s="157"/>
      <c r="G363" s="38"/>
      <c r="H363" s="38"/>
      <c r="I363" s="38"/>
      <c r="J363" s="38"/>
      <c r="K363" s="38"/>
      <c r="L363" s="38"/>
      <c r="M363" s="38"/>
      <c r="N363" s="38"/>
      <c r="O363" s="38"/>
      <c r="P363" s="38"/>
      <c r="Q363" s="38"/>
      <c r="R363" s="38"/>
      <c r="S363" s="38"/>
      <c r="T363" s="38"/>
      <c r="U363" s="38"/>
      <c r="V363" s="38"/>
      <c r="W363" s="38"/>
      <c r="X363" s="39"/>
    </row>
    <row r="364" spans="1:24" x14ac:dyDescent="0.25">
      <c r="A364" s="1" t="s">
        <v>504</v>
      </c>
      <c r="D364" s="158"/>
      <c r="E364" s="157"/>
      <c r="I364" s="49"/>
    </row>
    <row r="365" spans="1:24" x14ac:dyDescent="0.25">
      <c r="A365" s="47"/>
      <c r="D365" s="158"/>
      <c r="E365" s="157"/>
      <c r="I365" s="49"/>
    </row>
    <row r="366" spans="1:24" x14ac:dyDescent="0.25">
      <c r="I366" s="49"/>
    </row>
    <row r="367" spans="1:24" x14ac:dyDescent="0.25">
      <c r="I367" s="49"/>
    </row>
    <row r="368" spans="1:24" x14ac:dyDescent="0.25">
      <c r="I368" s="49"/>
    </row>
    <row r="369" spans="9:9" x14ac:dyDescent="0.25">
      <c r="I369" s="49"/>
    </row>
    <row r="370" spans="9:9" x14ac:dyDescent="0.25">
      <c r="I370" s="49"/>
    </row>
    <row r="371" spans="9:9" x14ac:dyDescent="0.25">
      <c r="I371" s="49"/>
    </row>
    <row r="372" spans="9:9" x14ac:dyDescent="0.25">
      <c r="I372" s="49"/>
    </row>
    <row r="373" spans="9:9" x14ac:dyDescent="0.25">
      <c r="I373" s="49"/>
    </row>
    <row r="374" spans="9:9" x14ac:dyDescent="0.25">
      <c r="I374" s="49"/>
    </row>
    <row r="375" spans="9:9" x14ac:dyDescent="0.25">
      <c r="I375" s="49"/>
    </row>
    <row r="376" spans="9:9" x14ac:dyDescent="0.25">
      <c r="I376" s="49"/>
    </row>
    <row r="377" spans="9:9" x14ac:dyDescent="0.25">
      <c r="I377" s="49"/>
    </row>
    <row r="378" spans="9:9" x14ac:dyDescent="0.25">
      <c r="I378" s="49"/>
    </row>
    <row r="379" spans="9:9" x14ac:dyDescent="0.25">
      <c r="I379" s="49"/>
    </row>
    <row r="380" spans="9:9" x14ac:dyDescent="0.25">
      <c r="I380" s="49"/>
    </row>
    <row r="381" spans="9:9" x14ac:dyDescent="0.25">
      <c r="I381" s="49"/>
    </row>
    <row r="382" spans="9:9" x14ac:dyDescent="0.25">
      <c r="I382" s="49"/>
    </row>
    <row r="383" spans="9:9" x14ac:dyDescent="0.25">
      <c r="I383" s="49"/>
    </row>
    <row r="384" spans="9:9" x14ac:dyDescent="0.25">
      <c r="I384" s="49"/>
    </row>
    <row r="385" spans="9:9" x14ac:dyDescent="0.25">
      <c r="I385" s="49"/>
    </row>
    <row r="386" spans="9:9" x14ac:dyDescent="0.25">
      <c r="I386" s="49"/>
    </row>
    <row r="387" spans="9:9" x14ac:dyDescent="0.25">
      <c r="I387" s="49"/>
    </row>
    <row r="388" spans="9:9" x14ac:dyDescent="0.25">
      <c r="I388" s="49"/>
    </row>
    <row r="389" spans="9:9" x14ac:dyDescent="0.25">
      <c r="I389" s="49"/>
    </row>
    <row r="390" spans="9:9" x14ac:dyDescent="0.25">
      <c r="I390" s="49"/>
    </row>
    <row r="391" spans="9:9" x14ac:dyDescent="0.25">
      <c r="I391" s="49"/>
    </row>
    <row r="392" spans="9:9" x14ac:dyDescent="0.25">
      <c r="I392" s="49"/>
    </row>
    <row r="393" spans="9:9" x14ac:dyDescent="0.25">
      <c r="I393" s="49"/>
    </row>
    <row r="394" spans="9:9" x14ac:dyDescent="0.25">
      <c r="I394" s="49"/>
    </row>
    <row r="395" spans="9:9" x14ac:dyDescent="0.25">
      <c r="I395" s="49"/>
    </row>
    <row r="396" spans="9:9" x14ac:dyDescent="0.25">
      <c r="I396" s="49"/>
    </row>
    <row r="397" spans="9:9" x14ac:dyDescent="0.25">
      <c r="I397" s="49"/>
    </row>
    <row r="398" spans="9:9" x14ac:dyDescent="0.25">
      <c r="I398" s="49"/>
    </row>
    <row r="399" spans="9:9" x14ac:dyDescent="0.25">
      <c r="I399" s="49"/>
    </row>
    <row r="400" spans="9:9" x14ac:dyDescent="0.25">
      <c r="I400" s="49"/>
    </row>
    <row r="401" spans="9:9" x14ac:dyDescent="0.25">
      <c r="I401" s="49"/>
    </row>
    <row r="402" spans="9:9" x14ac:dyDescent="0.25">
      <c r="I402" s="49"/>
    </row>
    <row r="403" spans="9:9" x14ac:dyDescent="0.25">
      <c r="I403" s="49"/>
    </row>
    <row r="404" spans="9:9" x14ac:dyDescent="0.25">
      <c r="I404" s="49"/>
    </row>
    <row r="405" spans="9:9" x14ac:dyDescent="0.25">
      <c r="I405" s="49"/>
    </row>
    <row r="406" spans="9:9" x14ac:dyDescent="0.25">
      <c r="I406" s="49"/>
    </row>
    <row r="407" spans="9:9" x14ac:dyDescent="0.25">
      <c r="I407" s="49"/>
    </row>
    <row r="408" spans="9:9" x14ac:dyDescent="0.25">
      <c r="I408" s="49"/>
    </row>
    <row r="409" spans="9:9" x14ac:dyDescent="0.25">
      <c r="I409" s="49"/>
    </row>
    <row r="410" spans="9:9" x14ac:dyDescent="0.25">
      <c r="I410" s="49"/>
    </row>
    <row r="411" spans="9:9" x14ac:dyDescent="0.25">
      <c r="I411" s="49"/>
    </row>
    <row r="412" spans="9:9" x14ac:dyDescent="0.25">
      <c r="I412" s="49"/>
    </row>
    <row r="413" spans="9:9" x14ac:dyDescent="0.25">
      <c r="I413" s="49"/>
    </row>
    <row r="414" spans="9:9" x14ac:dyDescent="0.25">
      <c r="I414" s="49"/>
    </row>
    <row r="415" spans="9:9" x14ac:dyDescent="0.25">
      <c r="I415" s="49"/>
    </row>
    <row r="416" spans="9:9" x14ac:dyDescent="0.25">
      <c r="I416" s="49"/>
    </row>
    <row r="417" spans="9:9" x14ac:dyDescent="0.25">
      <c r="I417" s="49"/>
    </row>
    <row r="418" spans="9:9" x14ac:dyDescent="0.25">
      <c r="I418" s="49"/>
    </row>
    <row r="419" spans="9:9" x14ac:dyDescent="0.25">
      <c r="I419" s="49"/>
    </row>
    <row r="420" spans="9:9" x14ac:dyDescent="0.25">
      <c r="I420" s="49"/>
    </row>
    <row r="421" spans="9:9" x14ac:dyDescent="0.25">
      <c r="I421" s="49"/>
    </row>
    <row r="422" spans="9:9" x14ac:dyDescent="0.25">
      <c r="I422" s="49"/>
    </row>
    <row r="423" spans="9:9" x14ac:dyDescent="0.25">
      <c r="I423" s="49"/>
    </row>
    <row r="424" spans="9:9" x14ac:dyDescent="0.25">
      <c r="I424" s="49"/>
    </row>
    <row r="425" spans="9:9" x14ac:dyDescent="0.25">
      <c r="I425" s="49"/>
    </row>
    <row r="426" spans="9:9" x14ac:dyDescent="0.25">
      <c r="I426" s="49"/>
    </row>
    <row r="427" spans="9:9" x14ac:dyDescent="0.25">
      <c r="I427" s="49"/>
    </row>
    <row r="428" spans="9:9" x14ac:dyDescent="0.25">
      <c r="I428" s="49"/>
    </row>
    <row r="429" spans="9:9" x14ac:dyDescent="0.25">
      <c r="I429" s="49"/>
    </row>
    <row r="430" spans="9:9" x14ac:dyDescent="0.25">
      <c r="I430" s="49"/>
    </row>
    <row r="431" spans="9:9" x14ac:dyDescent="0.25">
      <c r="I431" s="49"/>
    </row>
    <row r="432" spans="9:9" x14ac:dyDescent="0.25">
      <c r="I432" s="49"/>
    </row>
    <row r="433" spans="9:9" x14ac:dyDescent="0.25">
      <c r="I433" s="49"/>
    </row>
    <row r="434" spans="9:9" x14ac:dyDescent="0.25">
      <c r="I434" s="49"/>
    </row>
    <row r="435" spans="9:9" x14ac:dyDescent="0.25">
      <c r="I435" s="49"/>
    </row>
    <row r="436" spans="9:9" x14ac:dyDescent="0.25">
      <c r="I436" s="49"/>
    </row>
    <row r="437" spans="9:9" x14ac:dyDescent="0.25">
      <c r="I437" s="49"/>
    </row>
    <row r="438" spans="9:9" x14ac:dyDescent="0.25">
      <c r="I438" s="49"/>
    </row>
    <row r="439" spans="9:9" x14ac:dyDescent="0.25">
      <c r="I439" s="49"/>
    </row>
    <row r="440" spans="9:9" x14ac:dyDescent="0.25">
      <c r="I440" s="49"/>
    </row>
    <row r="441" spans="9:9" x14ac:dyDescent="0.25">
      <c r="I441" s="49"/>
    </row>
    <row r="442" spans="9:9" x14ac:dyDescent="0.25">
      <c r="I442" s="49"/>
    </row>
    <row r="443" spans="9:9" x14ac:dyDescent="0.25">
      <c r="I443" s="49"/>
    </row>
    <row r="444" spans="9:9" x14ac:dyDescent="0.25">
      <c r="I444" s="49"/>
    </row>
    <row r="445" spans="9:9" x14ac:dyDescent="0.25">
      <c r="I445" s="49"/>
    </row>
    <row r="446" spans="9:9" x14ac:dyDescent="0.25">
      <c r="I446" s="49"/>
    </row>
    <row r="447" spans="9:9" x14ac:dyDescent="0.25">
      <c r="I447" s="49"/>
    </row>
    <row r="448" spans="9:9" x14ac:dyDescent="0.25">
      <c r="I448" s="49"/>
    </row>
    <row r="449" spans="9:9" x14ac:dyDescent="0.25">
      <c r="I449" s="49"/>
    </row>
    <row r="450" spans="9:9" x14ac:dyDescent="0.25">
      <c r="I450" s="49"/>
    </row>
    <row r="451" spans="9:9" x14ac:dyDescent="0.25">
      <c r="I451" s="49"/>
    </row>
    <row r="452" spans="9:9" x14ac:dyDescent="0.25">
      <c r="I452" s="49"/>
    </row>
    <row r="453" spans="9:9" x14ac:dyDescent="0.25">
      <c r="I453" s="49"/>
    </row>
    <row r="454" spans="9:9" x14ac:dyDescent="0.25">
      <c r="I454" s="49"/>
    </row>
    <row r="455" spans="9:9" x14ac:dyDescent="0.25">
      <c r="I455" s="49"/>
    </row>
    <row r="456" spans="9:9" x14ac:dyDescent="0.25">
      <c r="I456" s="49"/>
    </row>
    <row r="457" spans="9:9" x14ac:dyDescent="0.25">
      <c r="I457" s="49"/>
    </row>
    <row r="458" spans="9:9" x14ac:dyDescent="0.25">
      <c r="I458" s="49"/>
    </row>
    <row r="459" spans="9:9" x14ac:dyDescent="0.25">
      <c r="I459" s="49"/>
    </row>
    <row r="460" spans="9:9" x14ac:dyDescent="0.25">
      <c r="I460" s="49"/>
    </row>
    <row r="461" spans="9:9" x14ac:dyDescent="0.25">
      <c r="I461" s="49"/>
    </row>
    <row r="462" spans="9:9" x14ac:dyDescent="0.25">
      <c r="I462" s="49"/>
    </row>
    <row r="463" spans="9:9" x14ac:dyDescent="0.25">
      <c r="I463" s="49"/>
    </row>
    <row r="464" spans="9:9" x14ac:dyDescent="0.25">
      <c r="I464" s="49"/>
    </row>
    <row r="465" spans="9:9" x14ac:dyDescent="0.25">
      <c r="I465" s="49"/>
    </row>
    <row r="466" spans="9:9" x14ac:dyDescent="0.25">
      <c r="I466" s="49"/>
    </row>
    <row r="467" spans="9:9" x14ac:dyDescent="0.25">
      <c r="I467" s="49"/>
    </row>
    <row r="468" spans="9:9" x14ac:dyDescent="0.25">
      <c r="I468" s="49"/>
    </row>
    <row r="469" spans="9:9" x14ac:dyDescent="0.25">
      <c r="I469" s="49"/>
    </row>
    <row r="470" spans="9:9" x14ac:dyDescent="0.25">
      <c r="I470" s="49"/>
    </row>
    <row r="471" spans="9:9" x14ac:dyDescent="0.25">
      <c r="I471" s="49"/>
    </row>
    <row r="472" spans="9:9" x14ac:dyDescent="0.25">
      <c r="I472" s="49"/>
    </row>
    <row r="473" spans="9:9" x14ac:dyDescent="0.25">
      <c r="I473" s="49"/>
    </row>
    <row r="474" spans="9:9" x14ac:dyDescent="0.25">
      <c r="I474" s="49"/>
    </row>
    <row r="475" spans="9:9" x14ac:dyDescent="0.25">
      <c r="I475" s="49"/>
    </row>
    <row r="476" spans="9:9" x14ac:dyDescent="0.25">
      <c r="I476" s="49"/>
    </row>
    <row r="477" spans="9:9" x14ac:dyDescent="0.25">
      <c r="I477" s="49"/>
    </row>
    <row r="478" spans="9:9" x14ac:dyDescent="0.25">
      <c r="I478" s="49"/>
    </row>
    <row r="479" spans="9:9" x14ac:dyDescent="0.25">
      <c r="I479" s="49"/>
    </row>
    <row r="480" spans="9:9" x14ac:dyDescent="0.25">
      <c r="I480" s="49"/>
    </row>
    <row r="481" spans="9:9" x14ac:dyDescent="0.25">
      <c r="I481" s="49"/>
    </row>
    <row r="482" spans="9:9" x14ac:dyDescent="0.25">
      <c r="I482" s="49"/>
    </row>
    <row r="483" spans="9:9" x14ac:dyDescent="0.25">
      <c r="I483" s="49"/>
    </row>
    <row r="484" spans="9:9" x14ac:dyDescent="0.25">
      <c r="I484" s="49"/>
    </row>
    <row r="485" spans="9:9" x14ac:dyDescent="0.25">
      <c r="I485" s="49"/>
    </row>
    <row r="486" spans="9:9" x14ac:dyDescent="0.25">
      <c r="I486" s="49"/>
    </row>
    <row r="487" spans="9:9" x14ac:dyDescent="0.25">
      <c r="I487" s="49"/>
    </row>
    <row r="488" spans="9:9" x14ac:dyDescent="0.25">
      <c r="I488" s="49"/>
    </row>
    <row r="489" spans="9:9" x14ac:dyDescent="0.25">
      <c r="I489" s="49"/>
    </row>
    <row r="490" spans="9:9" x14ac:dyDescent="0.25">
      <c r="I490" s="49"/>
    </row>
    <row r="491" spans="9:9" x14ac:dyDescent="0.25">
      <c r="I491" s="49"/>
    </row>
    <row r="492" spans="9:9" x14ac:dyDescent="0.25">
      <c r="I492" s="49"/>
    </row>
    <row r="493" spans="9:9" x14ac:dyDescent="0.25">
      <c r="I493" s="49"/>
    </row>
    <row r="494" spans="9:9" x14ac:dyDescent="0.25">
      <c r="I494" s="49"/>
    </row>
    <row r="495" spans="9:9" x14ac:dyDescent="0.25">
      <c r="I495" s="49"/>
    </row>
    <row r="496" spans="9:9" x14ac:dyDescent="0.25">
      <c r="I496" s="49"/>
    </row>
    <row r="497" spans="9:9" x14ac:dyDescent="0.25">
      <c r="I497" s="49"/>
    </row>
    <row r="498" spans="9:9" x14ac:dyDescent="0.25">
      <c r="I498" s="49"/>
    </row>
    <row r="499" spans="9:9" x14ac:dyDescent="0.25">
      <c r="I499" s="49"/>
    </row>
    <row r="500" spans="9:9" x14ac:dyDescent="0.25">
      <c r="I500" s="49"/>
    </row>
    <row r="501" spans="9:9" x14ac:dyDescent="0.25">
      <c r="I501" s="49"/>
    </row>
    <row r="502" spans="9:9" x14ac:dyDescent="0.25">
      <c r="I502" s="49"/>
    </row>
    <row r="503" spans="9:9" x14ac:dyDescent="0.25">
      <c r="I503" s="49"/>
    </row>
    <row r="504" spans="9:9" x14ac:dyDescent="0.25">
      <c r="I504" s="49"/>
    </row>
    <row r="505" spans="9:9" x14ac:dyDescent="0.25">
      <c r="I505" s="49"/>
    </row>
    <row r="506" spans="9:9" x14ac:dyDescent="0.25">
      <c r="I506" s="49"/>
    </row>
    <row r="507" spans="9:9" x14ac:dyDescent="0.25">
      <c r="I507" s="49"/>
    </row>
    <row r="508" spans="9:9" x14ac:dyDescent="0.25">
      <c r="I508" s="49"/>
    </row>
    <row r="509" spans="9:9" x14ac:dyDescent="0.25">
      <c r="I509" s="49"/>
    </row>
    <row r="510" spans="9:9" x14ac:dyDescent="0.25">
      <c r="I510" s="49"/>
    </row>
    <row r="511" spans="9:9" x14ac:dyDescent="0.25">
      <c r="I511" s="49"/>
    </row>
    <row r="512" spans="9:9" x14ac:dyDescent="0.25">
      <c r="I512" s="49"/>
    </row>
    <row r="513" spans="9:9" x14ac:dyDescent="0.25">
      <c r="I513" s="49"/>
    </row>
    <row r="514" spans="9:9" x14ac:dyDescent="0.25">
      <c r="I514" s="49"/>
    </row>
    <row r="515" spans="9:9" x14ac:dyDescent="0.25">
      <c r="I515" s="49"/>
    </row>
    <row r="516" spans="9:9" x14ac:dyDescent="0.25">
      <c r="I516" s="49"/>
    </row>
    <row r="517" spans="9:9" x14ac:dyDescent="0.25">
      <c r="I517" s="49"/>
    </row>
    <row r="518" spans="9:9" x14ac:dyDescent="0.25">
      <c r="I518" s="49"/>
    </row>
    <row r="519" spans="9:9" x14ac:dyDescent="0.25">
      <c r="I519" s="49"/>
    </row>
    <row r="520" spans="9:9" x14ac:dyDescent="0.25">
      <c r="I520" s="49"/>
    </row>
    <row r="521" spans="9:9" x14ac:dyDescent="0.25">
      <c r="I521" s="49"/>
    </row>
    <row r="522" spans="9:9" x14ac:dyDescent="0.25">
      <c r="I522" s="49"/>
    </row>
    <row r="523" spans="9:9" x14ac:dyDescent="0.25">
      <c r="I523" s="49"/>
    </row>
    <row r="524" spans="9:9" x14ac:dyDescent="0.25">
      <c r="I524" s="49"/>
    </row>
    <row r="525" spans="9:9" x14ac:dyDescent="0.25">
      <c r="I525" s="49"/>
    </row>
    <row r="526" spans="9:9" x14ac:dyDescent="0.25">
      <c r="I526" s="49"/>
    </row>
    <row r="527" spans="9:9" x14ac:dyDescent="0.25">
      <c r="I527" s="49"/>
    </row>
    <row r="528" spans="9:9" x14ac:dyDescent="0.25">
      <c r="I528" s="49"/>
    </row>
    <row r="529" spans="9:9" x14ac:dyDescent="0.25">
      <c r="I529" s="49"/>
    </row>
    <row r="530" spans="9:9" x14ac:dyDescent="0.25">
      <c r="I530" s="49"/>
    </row>
    <row r="531" spans="9:9" x14ac:dyDescent="0.25">
      <c r="I531" s="49"/>
    </row>
    <row r="532" spans="9:9" x14ac:dyDescent="0.25">
      <c r="I532" s="49"/>
    </row>
    <row r="533" spans="9:9" x14ac:dyDescent="0.25">
      <c r="I533" s="49"/>
    </row>
    <row r="534" spans="9:9" x14ac:dyDescent="0.25">
      <c r="I534" s="49"/>
    </row>
    <row r="535" spans="9:9" x14ac:dyDescent="0.25">
      <c r="I535" s="49"/>
    </row>
    <row r="536" spans="9:9" x14ac:dyDescent="0.25">
      <c r="I536" s="49"/>
    </row>
    <row r="537" spans="9:9" x14ac:dyDescent="0.25">
      <c r="I537" s="49"/>
    </row>
    <row r="538" spans="9:9" x14ac:dyDescent="0.25">
      <c r="I538" s="49"/>
    </row>
    <row r="539" spans="9:9" x14ac:dyDescent="0.25">
      <c r="I539" s="49"/>
    </row>
    <row r="540" spans="9:9" x14ac:dyDescent="0.25">
      <c r="I540" s="49"/>
    </row>
    <row r="541" spans="9:9" x14ac:dyDescent="0.25">
      <c r="I541" s="49"/>
    </row>
    <row r="542" spans="9:9" x14ac:dyDescent="0.25">
      <c r="I542" s="49"/>
    </row>
    <row r="543" spans="9:9" x14ac:dyDescent="0.25">
      <c r="I543" s="49"/>
    </row>
    <row r="544" spans="9:9" x14ac:dyDescent="0.25">
      <c r="I544" s="49"/>
    </row>
    <row r="545" spans="9:9" x14ac:dyDescent="0.25">
      <c r="I545" s="49"/>
    </row>
    <row r="546" spans="9:9" x14ac:dyDescent="0.25">
      <c r="I546" s="49"/>
    </row>
    <row r="547" spans="9:9" x14ac:dyDescent="0.25">
      <c r="I547" s="49"/>
    </row>
    <row r="548" spans="9:9" x14ac:dyDescent="0.25">
      <c r="I548" s="49"/>
    </row>
    <row r="549" spans="9:9" x14ac:dyDescent="0.25">
      <c r="I549" s="49"/>
    </row>
    <row r="550" spans="9:9" x14ac:dyDescent="0.25">
      <c r="I550" s="49"/>
    </row>
    <row r="551" spans="9:9" x14ac:dyDescent="0.25">
      <c r="I551" s="49"/>
    </row>
    <row r="552" spans="9:9" x14ac:dyDescent="0.25">
      <c r="I552" s="49"/>
    </row>
    <row r="553" spans="9:9" x14ac:dyDescent="0.25">
      <c r="I553" s="49"/>
    </row>
    <row r="554" spans="9:9" x14ac:dyDescent="0.25">
      <c r="I554" s="49"/>
    </row>
    <row r="555" spans="9:9" x14ac:dyDescent="0.25">
      <c r="I555" s="49"/>
    </row>
    <row r="556" spans="9:9" x14ac:dyDescent="0.25">
      <c r="I556" s="49"/>
    </row>
    <row r="557" spans="9:9" x14ac:dyDescent="0.25">
      <c r="I557" s="49"/>
    </row>
    <row r="558" spans="9:9" x14ac:dyDescent="0.25">
      <c r="I558" s="49"/>
    </row>
    <row r="559" spans="9:9" x14ac:dyDescent="0.25">
      <c r="I559" s="49"/>
    </row>
    <row r="560" spans="9:9" x14ac:dyDescent="0.25">
      <c r="I560" s="49"/>
    </row>
    <row r="561" spans="9:9" x14ac:dyDescent="0.25">
      <c r="I561" s="49"/>
    </row>
    <row r="562" spans="9:9" x14ac:dyDescent="0.25">
      <c r="I562" s="49"/>
    </row>
    <row r="563" spans="9:9" x14ac:dyDescent="0.25">
      <c r="I563" s="49"/>
    </row>
    <row r="564" spans="9:9" x14ac:dyDescent="0.25">
      <c r="I564" s="49"/>
    </row>
    <row r="565" spans="9:9" x14ac:dyDescent="0.25">
      <c r="I565" s="49"/>
    </row>
    <row r="566" spans="9:9" x14ac:dyDescent="0.25">
      <c r="I566" s="49"/>
    </row>
    <row r="567" spans="9:9" x14ac:dyDescent="0.25">
      <c r="I567" s="49"/>
    </row>
    <row r="568" spans="9:9" x14ac:dyDescent="0.25">
      <c r="I568" s="49"/>
    </row>
    <row r="569" spans="9:9" x14ac:dyDescent="0.25">
      <c r="I569" s="49"/>
    </row>
    <row r="570" spans="9:9" x14ac:dyDescent="0.25">
      <c r="I570" s="49"/>
    </row>
    <row r="571" spans="9:9" x14ac:dyDescent="0.25">
      <c r="I571" s="49"/>
    </row>
    <row r="572" spans="9:9" x14ac:dyDescent="0.25">
      <c r="I572" s="49"/>
    </row>
    <row r="573" spans="9:9" x14ac:dyDescent="0.25">
      <c r="I573" s="49"/>
    </row>
    <row r="574" spans="9:9" x14ac:dyDescent="0.25">
      <c r="I574" s="49"/>
    </row>
    <row r="575" spans="9:9" x14ac:dyDescent="0.25">
      <c r="I575" s="49"/>
    </row>
    <row r="576" spans="9:9" x14ac:dyDescent="0.25">
      <c r="I576" s="49"/>
    </row>
    <row r="577" spans="9:9" x14ac:dyDescent="0.25">
      <c r="I577" s="49"/>
    </row>
    <row r="578" spans="9:9" x14ac:dyDescent="0.25">
      <c r="I578" s="49"/>
    </row>
    <row r="579" spans="9:9" x14ac:dyDescent="0.25">
      <c r="I579" s="49"/>
    </row>
    <row r="580" spans="9:9" x14ac:dyDescent="0.25">
      <c r="I580" s="49"/>
    </row>
    <row r="581" spans="9:9" x14ac:dyDescent="0.25">
      <c r="I581" s="49"/>
    </row>
    <row r="582" spans="9:9" x14ac:dyDescent="0.25">
      <c r="I582" s="49"/>
    </row>
    <row r="583" spans="9:9" x14ac:dyDescent="0.25">
      <c r="I583" s="49"/>
    </row>
    <row r="584" spans="9:9" x14ac:dyDescent="0.25">
      <c r="I584" s="49"/>
    </row>
    <row r="585" spans="9:9" x14ac:dyDescent="0.25">
      <c r="I585" s="49"/>
    </row>
    <row r="586" spans="9:9" x14ac:dyDescent="0.25">
      <c r="I586" s="49"/>
    </row>
    <row r="587" spans="9:9" x14ac:dyDescent="0.25">
      <c r="I587" s="49"/>
    </row>
    <row r="588" spans="9:9" x14ac:dyDescent="0.25">
      <c r="I588" s="49"/>
    </row>
    <row r="589" spans="9:9" x14ac:dyDescent="0.25">
      <c r="I589" s="49"/>
    </row>
    <row r="590" spans="9:9" x14ac:dyDescent="0.25">
      <c r="I590" s="49"/>
    </row>
    <row r="591" spans="9:9" x14ac:dyDescent="0.25">
      <c r="I591" s="49"/>
    </row>
    <row r="592" spans="9:9" x14ac:dyDescent="0.25">
      <c r="I592" s="49"/>
    </row>
    <row r="593" spans="9:9" x14ac:dyDescent="0.25">
      <c r="I593" s="49"/>
    </row>
    <row r="594" spans="9:9" x14ac:dyDescent="0.25">
      <c r="I594" s="49"/>
    </row>
    <row r="595" spans="9:9" x14ac:dyDescent="0.25">
      <c r="I595" s="49"/>
    </row>
    <row r="596" spans="9:9" x14ac:dyDescent="0.25">
      <c r="I596" s="49"/>
    </row>
    <row r="597" spans="9:9" x14ac:dyDescent="0.25">
      <c r="I597" s="49"/>
    </row>
    <row r="598" spans="9:9" x14ac:dyDescent="0.25">
      <c r="I598" s="49"/>
    </row>
    <row r="599" spans="9:9" x14ac:dyDescent="0.25">
      <c r="I599" s="49"/>
    </row>
    <row r="600" spans="9:9" x14ac:dyDescent="0.25">
      <c r="I600" s="49"/>
    </row>
    <row r="601" spans="9:9" x14ac:dyDescent="0.25">
      <c r="I601" s="49"/>
    </row>
    <row r="602" spans="9:9" x14ac:dyDescent="0.25">
      <c r="I602" s="49"/>
    </row>
    <row r="603" spans="9:9" x14ac:dyDescent="0.25">
      <c r="I603" s="49"/>
    </row>
    <row r="604" spans="9:9" x14ac:dyDescent="0.25">
      <c r="I604" s="49"/>
    </row>
    <row r="605" spans="9:9" x14ac:dyDescent="0.25">
      <c r="I605" s="49"/>
    </row>
  </sheetData>
  <autoFilter ref="A11:T356" xr:uid="{00000000-0009-0000-0000-000001000000}"/>
  <mergeCells count="6">
    <mergeCell ref="A16:T16"/>
    <mergeCell ref="D6:J6"/>
    <mergeCell ref="D7:J8"/>
    <mergeCell ref="A15:T15"/>
    <mergeCell ref="A13:T13"/>
    <mergeCell ref="A14:T14"/>
  </mergeCells>
  <phoneticPr fontId="2" type="noConversion"/>
  <printOptions horizontalCentered="1"/>
  <pageMargins left="0.5" right="0.5" top="0.5" bottom="0.7" header="0" footer="0.5"/>
  <pageSetup scale="75" fitToHeight="0" orientation="landscape" r:id="rId1"/>
  <headerFooter alignWithMargins="0">
    <oddFooter>&amp;L&amp;D&amp;CPage &amp;P of  &amp;N&amp;RPrepared by Distribution</oddFooter>
  </headerFooter>
  <rowBreaks count="3" manualBreakCount="3">
    <brk id="11" max="21" man="1"/>
    <brk id="15" max="19" man="1"/>
    <brk id="357" max="16383" man="1"/>
  </rowBreaks>
  <ignoredErrors>
    <ignoredError sqref="R17:R20 R22:R38 R40:R60 R62:R67 R69:R71 R73:R91 R93:R98 R100:R109 R111:R120 R122:R124 R126:R132 R135:R141 R143:R148 R150:R160 R162:R163 R165:R169 R171:R175 R177:R201 R208:R211 R213:R226 R228:R240 R249 R266:R269 R271:R298 R300:R309 R315:R330 R332:R337 R339:R356 R242:R248" formulaRange="1"/>
  </ignoredErrors>
  <drawing r:id="rId2"/>
  <legacyDrawing r:id="rId3"/>
  <oleObjects>
    <mc:AlternateContent xmlns:mc="http://schemas.openxmlformats.org/markup-compatibility/2006">
      <mc:Choice Requires="x14">
        <oleObject progId="PBrush" shapeId="3074" r:id="rId4">
          <objectPr defaultSize="0" autoLine="0" autoPict="0" dde="1" r:id="rId5">
            <anchor moveWithCells="1">
              <from>
                <xdr:col>0</xdr:col>
                <xdr:colOff>220980</xdr:colOff>
                <xdr:row>1</xdr:row>
                <xdr:rowOff>53340</xdr:rowOff>
              </from>
              <to>
                <xdr:col>0</xdr:col>
                <xdr:colOff>1409700</xdr:colOff>
                <xdr:row>7</xdr:row>
                <xdr:rowOff>99060</xdr:rowOff>
              </to>
            </anchor>
          </objectPr>
        </oleObject>
      </mc:Choice>
      <mc:Fallback>
        <oleObject progId="PBrush" shapeId="3074"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Other Taxes</vt:lpstr>
      <vt:lpstr>'Other Taxes'!Print_Area</vt:lpstr>
      <vt:lpstr>'Other Taxes'!Print_Titles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Stevens</dc:creator>
  <cp:lastModifiedBy>Cai-Peng Conway</cp:lastModifiedBy>
  <cp:lastPrinted>2023-12-11T22:09:17Z</cp:lastPrinted>
  <dcterms:created xsi:type="dcterms:W3CDTF">1998-03-04T15:18:45Z</dcterms:created>
  <dcterms:modified xsi:type="dcterms:W3CDTF">2024-01-11T21:57:26Z</dcterms:modified>
</cp:coreProperties>
</file>